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Print_Area" localSheetId="0">汇总!$A$1:$G$20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<sst xmlns="http://schemas.openxmlformats.org/spreadsheetml/2006/main" count="42" uniqueCount="20">
  <si>
    <t>新型学徒制培训2022年结算拨付发放表</t>
  </si>
  <si>
    <t>序号</t>
  </si>
  <si>
    <t>公司</t>
  </si>
  <si>
    <t>工种</t>
  </si>
  <si>
    <t>培训类型</t>
  </si>
  <si>
    <t>参训人数</t>
  </si>
  <si>
    <t>通过人数</t>
  </si>
  <si>
    <t>补贴金额</t>
  </si>
  <si>
    <t>飞毛腿（福建）电子有限公司</t>
  </si>
  <si>
    <t>电工</t>
  </si>
  <si>
    <t>中级</t>
  </si>
  <si>
    <t>高级</t>
  </si>
  <si>
    <t>钳工</t>
  </si>
  <si>
    <t>办公软件应用</t>
  </si>
  <si>
    <t>合计：</t>
  </si>
  <si>
    <t>飞毛腿电池有限公司</t>
  </si>
  <si>
    <t>飞毛腿动力科技有限公司</t>
  </si>
  <si>
    <t>飞毛腿通讯技术有限公司</t>
  </si>
  <si>
    <t>总计：</t>
  </si>
  <si>
    <t>捌拾伍万叁仟元整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</si>
</sst>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3C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E4" sqref="E4"/>
    </sheetView>
  </sheetViews>
  <sheetFormatPr defaultColWidth="9" defaultRowHeight="25" customHeight="1" outlineLevelCol="6"/>
  <cols>
    <col min="1" max="1" width="6.75" style="1" customWidth="1"/>
    <col min="2" max="2" width="31.5" customWidth="1"/>
    <col min="3" max="6" width="15.625" customWidth="1"/>
    <col min="7" max="7" width="21.25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Height="1" spans="1:7">
      <c r="A3" s="6">
        <v>1</v>
      </c>
      <c r="B3" s="7" t="s">
        <v>8</v>
      </c>
      <c r="C3" s="4" t="s">
        <v>9</v>
      </c>
      <c r="D3" s="4" t="s">
        <v>10</v>
      </c>
      <c r="E3" s="4">
        <v>105</v>
      </c>
      <c r="F3" s="4">
        <v>14</v>
      </c>
      <c r="G3" s="5">
        <f>F3*5000</f>
        <v>70000</v>
      </c>
    </row>
    <row r="4" customHeight="1" spans="1:7">
      <c r="A4" s="6"/>
      <c r="B4" s="8"/>
      <c r="C4" s="4" t="s">
        <v>9</v>
      </c>
      <c r="D4" s="4" t="s">
        <v>11</v>
      </c>
      <c r="E4" s="4">
        <v>36</v>
      </c>
      <c r="F4" s="4">
        <v>12</v>
      </c>
      <c r="G4" s="5">
        <f>12*6000</f>
        <v>72000</v>
      </c>
    </row>
    <row r="5" customHeight="1" spans="1:7">
      <c r="A5" s="6"/>
      <c r="B5" s="8"/>
      <c r="C5" s="4" t="s">
        <v>12</v>
      </c>
      <c r="D5" s="4" t="s">
        <v>10</v>
      </c>
      <c r="E5" s="4">
        <v>100</v>
      </c>
      <c r="F5" s="4">
        <v>37</v>
      </c>
      <c r="G5" s="5">
        <f>F5*5000</f>
        <v>185000</v>
      </c>
    </row>
    <row r="6" customHeight="1" spans="1:7">
      <c r="A6" s="6"/>
      <c r="B6" s="9"/>
      <c r="C6" s="4" t="s">
        <v>13</v>
      </c>
      <c r="D6" s="4" t="s">
        <v>10</v>
      </c>
      <c r="E6" s="4">
        <v>123</v>
      </c>
      <c r="F6" s="4">
        <v>71</v>
      </c>
      <c r="G6" s="5">
        <f>F6*5000</f>
        <v>355000</v>
      </c>
    </row>
    <row r="7" customHeight="1" spans="1:7">
      <c r="A7" s="6"/>
      <c r="B7" s="10" t="s">
        <v>14</v>
      </c>
      <c r="C7" s="11"/>
      <c r="D7" s="12"/>
      <c r="E7" s="13">
        <f>SUM(E3:E6)</f>
        <v>364</v>
      </c>
      <c r="F7" s="13">
        <f>SUM(F3:F6)</f>
        <v>134</v>
      </c>
      <c r="G7" s="13">
        <f>SUM(G3:G6)</f>
        <v>682000</v>
      </c>
    </row>
    <row r="8" customHeight="1" spans="1:7">
      <c r="A8" s="6">
        <v>2</v>
      </c>
      <c r="B8" s="7" t="s">
        <v>15</v>
      </c>
      <c r="C8" s="4" t="s">
        <v>9</v>
      </c>
      <c r="D8" s="4" t="s">
        <v>10</v>
      </c>
      <c r="E8" s="4">
        <v>1</v>
      </c>
      <c r="F8" s="4">
        <v>1</v>
      </c>
      <c r="G8" s="5">
        <f>F8*5000</f>
        <v>5000</v>
      </c>
    </row>
    <row r="9" customHeight="1" spans="1:7">
      <c r="A9" s="6"/>
      <c r="B9" s="8"/>
      <c r="C9" s="4" t="s">
        <v>9</v>
      </c>
      <c r="D9" s="4" t="s">
        <v>11</v>
      </c>
      <c r="E9" s="4">
        <v>2</v>
      </c>
      <c r="F9" s="4">
        <v>1</v>
      </c>
      <c r="G9" s="5">
        <f>F9*6000</f>
        <v>6000</v>
      </c>
    </row>
    <row r="10" customHeight="1" spans="1:7">
      <c r="A10" s="6"/>
      <c r="B10" s="9"/>
      <c r="C10" s="4" t="s">
        <v>13</v>
      </c>
      <c r="D10" s="4" t="s">
        <v>10</v>
      </c>
      <c r="E10" s="4">
        <v>36</v>
      </c>
      <c r="F10" s="4">
        <v>14</v>
      </c>
      <c r="G10" s="5">
        <f>F10*5000</f>
        <v>70000</v>
      </c>
    </row>
    <row r="11" customHeight="1" spans="1:7">
      <c r="A11" s="6"/>
      <c r="B11" s="10" t="s">
        <v>14</v>
      </c>
      <c r="C11" s="11"/>
      <c r="D11" s="12"/>
      <c r="E11" s="13">
        <f>SUM(E8:E10)</f>
        <v>39</v>
      </c>
      <c r="F11" s="13">
        <f>SUM(F8:F10)</f>
        <v>16</v>
      </c>
      <c r="G11" s="13">
        <f>SUM(G8:G10)</f>
        <v>81000</v>
      </c>
    </row>
    <row r="12" customHeight="1" spans="1:7">
      <c r="A12" s="6">
        <v>3</v>
      </c>
      <c r="B12" s="7" t="s">
        <v>16</v>
      </c>
      <c r="C12" s="4" t="s">
        <v>9</v>
      </c>
      <c r="D12" s="4" t="s">
        <v>10</v>
      </c>
      <c r="E12" s="4">
        <v>34</v>
      </c>
      <c r="F12" s="4">
        <v>4</v>
      </c>
      <c r="G12" s="5">
        <f>F12*5000</f>
        <v>20000</v>
      </c>
    </row>
    <row r="13" customHeight="1" spans="1:7">
      <c r="A13" s="6"/>
      <c r="B13" s="8"/>
      <c r="C13" s="4" t="s">
        <v>12</v>
      </c>
      <c r="D13" s="4" t="s">
        <v>10</v>
      </c>
      <c r="E13" s="4">
        <v>12</v>
      </c>
      <c r="F13" s="4">
        <v>1</v>
      </c>
      <c r="G13" s="5">
        <f>F13*5000</f>
        <v>5000</v>
      </c>
    </row>
    <row r="14" customHeight="1" spans="1:7">
      <c r="A14" s="6"/>
      <c r="B14" s="9"/>
      <c r="C14" s="4" t="s">
        <v>13</v>
      </c>
      <c r="D14" s="4" t="s">
        <v>10</v>
      </c>
      <c r="E14" s="4">
        <v>10</v>
      </c>
      <c r="F14" s="4">
        <v>3</v>
      </c>
      <c r="G14" s="5">
        <f>F14*5000</f>
        <v>15000</v>
      </c>
    </row>
    <row r="15" customHeight="1" spans="1:7">
      <c r="A15" s="6"/>
      <c r="B15" s="10" t="s">
        <v>14</v>
      </c>
      <c r="C15" s="11"/>
      <c r="D15" s="12"/>
      <c r="E15" s="13">
        <f>SUM(E12:E14)</f>
        <v>56</v>
      </c>
      <c r="F15" s="13">
        <f>SUM(F12:F14)</f>
        <v>8</v>
      </c>
      <c r="G15" s="13">
        <f>SUM(G12:G14)</f>
        <v>40000</v>
      </c>
    </row>
    <row r="16" customHeight="1" spans="1:7">
      <c r="A16" s="6">
        <v>4</v>
      </c>
      <c r="B16" s="7" t="s">
        <v>17</v>
      </c>
      <c r="C16" s="4" t="s">
        <v>12</v>
      </c>
      <c r="D16" s="4" t="s">
        <v>10</v>
      </c>
      <c r="E16" s="4">
        <v>10</v>
      </c>
      <c r="F16" s="4">
        <v>1</v>
      </c>
      <c r="G16" s="5">
        <f>F16*5000</f>
        <v>5000</v>
      </c>
    </row>
    <row r="17" customHeight="1" spans="1:7">
      <c r="A17" s="6"/>
      <c r="B17" s="9"/>
      <c r="C17" s="4" t="s">
        <v>13</v>
      </c>
      <c r="D17" s="4" t="s">
        <v>10</v>
      </c>
      <c r="E17" s="4">
        <v>12</v>
      </c>
      <c r="F17" s="4">
        <v>9</v>
      </c>
      <c r="G17" s="5">
        <f>F17*5000</f>
        <v>45000</v>
      </c>
    </row>
    <row r="18" customHeight="1" spans="1:7">
      <c r="A18" s="14"/>
      <c r="B18" s="15" t="s">
        <v>14</v>
      </c>
      <c r="C18" s="15"/>
      <c r="D18" s="16"/>
      <c r="E18" s="17">
        <f>SUM(E16:E17)</f>
        <v>22</v>
      </c>
      <c r="F18" s="15">
        <f>SUM(F16:F17)</f>
        <v>10</v>
      </c>
      <c r="G18" s="16">
        <f>SUM(G16:G17)</f>
        <v>50000</v>
      </c>
    </row>
    <row r="19" customHeight="1" spans="1:7">
      <c r="A19" s="18"/>
      <c r="B19" s="19" t="s">
        <v>18</v>
      </c>
      <c r="C19" s="19"/>
      <c r="D19" s="19"/>
      <c r="E19" s="19">
        <f>E7+E11+E15+E18</f>
        <v>481</v>
      </c>
      <c r="F19" s="19">
        <f>F7+F11+F15+F18</f>
        <v>168</v>
      </c>
      <c r="G19" s="19">
        <f>G7+G11+G15+G18</f>
        <v>853000</v>
      </c>
    </row>
    <row r="20" customHeight="1" spans="7:7">
      <c r="G20" s="20" t="s">
        <v>19</v>
      </c>
    </row>
  </sheetData>
  <mergeCells count="14">
    <mergeCell ref="A1:G1"/>
    <mergeCell ref="B7:D7"/>
    <mergeCell ref="B11:D11"/>
    <mergeCell ref="B15:D15"/>
    <mergeCell ref="B18:D18"/>
    <mergeCell ref="B19:D19"/>
    <mergeCell ref="A3:A7"/>
    <mergeCell ref="A8:A11"/>
    <mergeCell ref="A12:A15"/>
    <mergeCell ref="A16:A18"/>
    <mergeCell ref="B3:B6"/>
    <mergeCell ref="B8:B10"/>
    <mergeCell ref="B12:B14"/>
    <mergeCell ref="B16:B17"/>
  </mergeCells>
  <printOptions horizontalCentered="1"/>
  <pageMargins left="0.393055555555556" right="0.393055555555556" top="0" bottom="0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伊招君</dc:creator>
  <cp:lastModifiedBy>Merci.</cp:lastModifiedBy>
  <dcterms:created xsi:type="dcterms:W3CDTF">2016-12-02T08:54:00Z</dcterms:created>
  <dcterms:modified xsi:type="dcterms:W3CDTF">2025-09-02T02:06:38Z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FFF04DDCE7B54A32A7BF55AA8759A6DB_13</vt:lpwstr>
  </property>
</Properties>
</file>