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2" r:id="rId1"/>
  </sheets>
  <externalReferences>
    <externalReference r:id="rId2"/>
  </externalReferences>
  <definedNames>
    <definedName name="Hello">[1]AKMiF2xU!$A$15</definedName>
  </definedNames>
  <calcPr calcId="144525"/>
</workbook>
</file>

<file path=xl/sharedStrings.xml><?xml version="1.0" encoding="utf-8"?>
<sst xmlns="http://schemas.openxmlformats.org/spreadsheetml/2006/main" count="62" uniqueCount="46">
  <si>
    <t>马尾市政工程中心2026年1-9月区重点（攻坚）项目进展情况表</t>
  </si>
  <si>
    <t>序号</t>
  </si>
  <si>
    <t>建设阶段</t>
  </si>
  <si>
    <t>项目名称</t>
  </si>
  <si>
    <t>建设年限</t>
  </si>
  <si>
    <t>总投资
(万元)</t>
  </si>
  <si>
    <t>2026年工作目标</t>
  </si>
  <si>
    <t>1-上月
完成投资
（万元）</t>
  </si>
  <si>
    <t>本月完成投资
（万元）</t>
  </si>
  <si>
    <t>1-本月完成投资
（万元）</t>
  </si>
  <si>
    <t>占年度
计划
(%)</t>
  </si>
  <si>
    <t>与序时进度比较
(%)</t>
  </si>
  <si>
    <t>实际开工
时间</t>
  </si>
  <si>
    <t>实际竣工
时间</t>
  </si>
  <si>
    <t>项目最新进展情况</t>
  </si>
  <si>
    <t>计划投资
(万元)</t>
  </si>
  <si>
    <t>计划开工时间</t>
  </si>
  <si>
    <t>计划竣工时间</t>
  </si>
  <si>
    <t>进  度</t>
  </si>
  <si>
    <t>十六、市政工程中心填报</t>
  </si>
  <si>
    <t>在建</t>
  </si>
  <si>
    <t>马尾区城区雨污水处理设施建设项目</t>
  </si>
  <si>
    <t>2022-2027</t>
  </si>
  <si>
    <t>已开工</t>
  </si>
  <si>
    <r>
      <rPr>
        <sz val="12"/>
        <rFont val="Arial"/>
        <charset val="134"/>
      </rPr>
      <t>2027</t>
    </r>
    <r>
      <rPr>
        <sz val="12"/>
        <rFont val="宋体"/>
        <charset val="134"/>
      </rPr>
      <t>年</t>
    </r>
  </si>
  <si>
    <t>第一季度：完成快安路及周边部分排水管道修复；                                                                                                                                                                                                                                                                                      
第二季度：完成中档路及周边部分排水管道修复；                                                                                                                                                                                                                                                                                          
第三季度：完成快安路及周边排水管道修复；                                                                                                                                                                                                                                                                                                                                                                                                                                                                                                                                                            
第四季度：完成中档路及周边排水管道修复。</t>
  </si>
  <si>
    <t>2022年</t>
  </si>
  <si>
    <t>其中青洲污水厂项目9月23日，项目初步设计及概算
经区发改局批复。施工图编制中。</t>
  </si>
  <si>
    <t>新建</t>
  </si>
  <si>
    <t>力唐海参预制品制造项目</t>
  </si>
  <si>
    <t>2026-2027</t>
  </si>
  <si>
    <t>第一季度：筹措资金； 
第二季度：项目备案；
第三季度：开始厂房建造并购置部分设备；
第四季度：完成厂房建造及其中二条自动化生产线。</t>
  </si>
  <si>
    <t>2026年1月</t>
  </si>
  <si>
    <t>正在进行厂房装修</t>
  </si>
  <si>
    <t>预备</t>
  </si>
  <si>
    <t>马尾区老城区可持续发展城市排水体系再生工程</t>
  </si>
  <si>
    <t>2027-2029</t>
  </si>
  <si>
    <r>
      <rPr>
        <sz val="12"/>
        <rFont val="Arial"/>
        <charset val="134"/>
      </rPr>
      <t>2029</t>
    </r>
    <r>
      <rPr>
        <sz val="12"/>
        <rFont val="宋体"/>
        <charset val="134"/>
      </rPr>
      <t>年</t>
    </r>
  </si>
  <si>
    <t>第一季度：项目方案论证；                                                                                                                                                                                                                                                                               
第二季度：编制项目建议书；                                                                                                                                                                                                                                                                                                  
第三季度：可行性研究报告；                                                                                                                                                                                                                                                                                          
第四季度：初步设计。</t>
  </si>
  <si>
    <t>-</t>
  </si>
  <si>
    <t>9月23日，项目初步设
计及概算经区发改局批复。</t>
  </si>
  <si>
    <t>马尾区市政路桥大修工程</t>
  </si>
  <si>
    <t>规划院方案设计中（建议暂缓）</t>
  </si>
  <si>
    <t>马尾区老城区排水设施综合提升工程</t>
  </si>
  <si>
    <t>第一季度：项目方案论证；                                                                                                                                                                                                                                                                               
第二季度：编制项目建议书；                                                                                                                                                                                                                                                                                                  
第三季度：可行性研究报告；                                                                                                                                                                                                                                                                                         
第四季度：初步设计。</t>
  </si>
  <si>
    <t xml:space="preserve">9月23日，项目初步设计概算文件已送至区发改局窗口，9月29日召开项目初步设计及概算专家评审会。 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</si>
</sst>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  <numFmt numFmtId="44" formatCode="_ &quot;￥&quot;* #,##0.00_ ;_ &quot;￥&quot;* \-#,##0.00_ ;_ &quot;￥&quot;* &quot;-&quot;??_ ;_ @_ "/>
    <numFmt numFmtId="177" formatCode="0&quot;月&quot;"/>
    <numFmt numFmtId="178" formatCode="0.00_);[Red]\(0.00\)"/>
    <numFmt numFmtId="179" formatCode="0.0%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name val="Arial"/>
      <charset val="134"/>
    </font>
    <font>
      <sz val="10"/>
      <name val="Arial"/>
      <charset val="134"/>
    </font>
    <font>
      <sz val="12"/>
      <name val="Arial"/>
      <charset val="134"/>
    </font>
    <font>
      <sz val="1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sz val="11"/>
      <color rgb="FFFF6600"/>
      <name val="宋体"/>
      <charset val="134"/>
    </font>
    <font>
      <b/>
      <sz val="18"/>
      <color rgb="FF666699"/>
      <name val="宋体"/>
      <charset val="134"/>
    </font>
    <font>
      <u/>
      <sz val="11"/>
      <color rgb="FF0000FF"/>
      <name val="宋体"/>
      <charset val="134"/>
    </font>
    <font>
      <b/>
      <sz val="11"/>
      <color rgb="FF333333"/>
      <name val="宋体"/>
      <charset val="134"/>
    </font>
    <font>
      <sz val="11"/>
      <color rgb="FF808000"/>
      <name val="宋体"/>
      <charset val="134"/>
    </font>
    <font>
      <b/>
      <sz val="13"/>
      <color rgb="FF666699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u/>
      <sz val="11"/>
      <color rgb="FF800080"/>
      <name val="宋体"/>
      <charset val="134"/>
    </font>
    <font>
      <sz val="11"/>
      <color rgb="FF800000"/>
      <name val="宋体"/>
      <charset val="134"/>
    </font>
    <font>
      <i/>
      <sz val="11"/>
      <color rgb="FF808080"/>
      <name val="宋体"/>
      <charset val="134"/>
    </font>
    <font>
      <b/>
      <sz val="11"/>
      <color rgb="FFFFFFFF"/>
      <name val="宋体"/>
      <charset val="134"/>
    </font>
    <font>
      <b/>
      <sz val="11"/>
      <color rgb="FFFF6600"/>
      <name val="宋体"/>
      <charset val="134"/>
    </font>
    <font>
      <b/>
      <sz val="11"/>
      <color rgb="FF666699"/>
      <name val="宋体"/>
      <charset val="134"/>
    </font>
    <font>
      <b/>
      <sz val="15"/>
      <color rgb="FF666699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rgb="FF969696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9999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339966"/>
        <bgColor rgb="FF000000"/>
      </patternFill>
    </fill>
    <fill>
      <patternFill patternType="solid">
        <fgColor rgb="FF666699"/>
        <bgColor rgb="FF00000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double">
        <color rgb="FFFF990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rgb="FF3366F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medium">
        <color rgb="FF99CCFF"/>
      </bottom>
      <diagonal/>
    </border>
    <border>
      <left/>
      <right/>
      <top style="thin">
        <color rgb="FF3366FF"/>
      </top>
      <bottom style="double">
        <color rgb="FF3366F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/>
    <xf numFmtId="0" fontId="9" fillId="6" borderId="0" applyNumberFormat="0" applyBorder="0" applyAlignment="0" applyProtection="0"/>
    <xf numFmtId="0" fontId="17" fillId="10" borderId="13" applyNumberFormat="0" applyAlignment="0" applyProtection="0"/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9" borderId="0" applyNumberFormat="0" applyBorder="0" applyAlignment="0" applyProtection="0"/>
    <xf numFmtId="0" fontId="19" fillId="14" borderId="0" applyNumberFormat="0" applyBorder="0" applyAlignment="0" applyProtection="0"/>
    <xf numFmtId="43" fontId="0" fillId="0" borderId="0" applyFont="0" applyFill="0" applyBorder="0" applyAlignment="0" applyProtection="0"/>
    <xf numFmtId="0" fontId="8" fillId="9" borderId="0" applyNumberFormat="0" applyBorder="0" applyAlignment="0" applyProtection="0"/>
    <xf numFmtId="0" fontId="12" fillId="0" borderId="0" applyNumberFormat="0" applyFill="0" applyBorder="0" applyAlignment="0" applyProtection="0"/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9" fillId="4" borderId="14" applyNumberFormat="0" applyFont="0" applyAlignment="0" applyProtection="0"/>
    <xf numFmtId="0" fontId="8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0" fillId="0" borderId="0"/>
    <xf numFmtId="0" fontId="1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15" fillId="0" borderId="12" applyNumberFormat="0" applyFill="0" applyAlignment="0" applyProtection="0"/>
    <xf numFmtId="0" fontId="8" fillId="16" borderId="0" applyNumberFormat="0" applyBorder="0" applyAlignment="0" applyProtection="0"/>
    <xf numFmtId="0" fontId="23" fillId="0" borderId="16" applyNumberFormat="0" applyFill="0" applyAlignment="0" applyProtection="0"/>
    <xf numFmtId="0" fontId="8" fillId="10" borderId="0" applyNumberFormat="0" applyBorder="0" applyAlignment="0" applyProtection="0"/>
    <xf numFmtId="0" fontId="13" fillId="6" borderId="11" applyNumberFormat="0" applyAlignment="0" applyProtection="0"/>
    <xf numFmtId="0" fontId="22" fillId="6" borderId="13" applyNumberFormat="0" applyAlignment="0" applyProtection="0"/>
    <xf numFmtId="0" fontId="21" fillId="2" borderId="15" applyNumberFormat="0" applyAlignment="0" applyProtection="0"/>
    <xf numFmtId="0" fontId="9" fillId="8" borderId="0" applyNumberFormat="0" applyBorder="0" applyAlignment="0" applyProtection="0"/>
    <xf numFmtId="0" fontId="8" fillId="13" borderId="0" applyNumberFormat="0" applyBorder="0" applyAlignment="0" applyProtection="0"/>
    <xf numFmtId="0" fontId="10" fillId="0" borderId="10" applyNumberFormat="0" applyFill="0" applyAlignment="0" applyProtection="0"/>
    <xf numFmtId="0" fontId="25" fillId="0" borderId="17" applyNumberFormat="0" applyFill="0" applyAlignment="0" applyProtection="0"/>
    <xf numFmtId="0" fontId="26" fillId="8" borderId="0" applyNumberFormat="0" applyBorder="0" applyAlignment="0" applyProtection="0"/>
    <xf numFmtId="0" fontId="14" fillId="11" borderId="0" applyNumberFormat="0" applyBorder="0" applyAlignment="0" applyProtection="0"/>
    <xf numFmtId="0" fontId="9" fillId="5" borderId="0" applyNumberFormat="0" applyBorder="0" applyAlignment="0" applyProtection="0"/>
    <xf numFmtId="0" fontId="8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8" fillId="2" borderId="0" applyNumberFormat="0" applyBorder="0" applyAlignment="0" applyProtection="0"/>
    <xf numFmtId="0" fontId="8" fillId="7" borderId="0" applyNumberFormat="0" applyBorder="0" applyAlignment="0" applyProtection="0"/>
    <xf numFmtId="0" fontId="9" fillId="4" borderId="0" applyNumberFormat="0" applyBorder="0" applyAlignment="0" applyProtection="0"/>
    <xf numFmtId="0" fontId="9" fillId="11" borderId="0" applyNumberFormat="0" applyBorder="0" applyAlignment="0" applyProtection="0"/>
    <xf numFmtId="0" fontId="8" fillId="18" borderId="0" applyNumberFormat="0" applyBorder="0" applyAlignment="0" applyProtection="0"/>
    <xf numFmtId="0" fontId="9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7" borderId="0" applyNumberFormat="0" applyBorder="0" applyAlignment="0" applyProtection="0"/>
    <xf numFmtId="0" fontId="9" fillId="9" borderId="0" applyNumberFormat="0" applyBorder="0" applyAlignment="0" applyProtection="0"/>
    <xf numFmtId="0" fontId="8" fillId="9" borderId="0" applyNumberFormat="0" applyBorder="0" applyAlignment="0" applyProtection="0"/>
  </cellStyleXfs>
  <cellXfs count="42"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176" fontId="1" fillId="0" borderId="7" xfId="0" applyNumberFormat="1" applyFont="1" applyFill="1" applyBorder="1" applyAlignment="1" applyProtection="1">
      <alignment horizontal="center" vertical="center" wrapText="1"/>
    </xf>
    <xf numFmtId="178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 applyProtection="1">
      <alignment horizontal="center" vertical="center" wrapText="1"/>
    </xf>
    <xf numFmtId="178" fontId="1" fillId="0" borderId="9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9" fontId="7" fillId="0" borderId="6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left" vertical="center" wrapText="1"/>
    </xf>
    <xf numFmtId="177" fontId="0" fillId="0" borderId="6" xfId="0" applyNumberFormat="1" applyFont="1" applyFill="1" applyBorder="1" applyAlignment="1">
      <alignment horizontal="center" vertical="center" wrapText="1"/>
    </xf>
    <xf numFmtId="176" fontId="0" fillId="0" borderId="6" xfId="0" applyNumberFormat="1" applyFont="1" applyFill="1" applyBorder="1" applyAlignment="1">
      <alignment horizontal="center" vertical="center" wrapText="1"/>
    </xf>
    <xf numFmtId="179" fontId="0" fillId="0" borderId="6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6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8">
    <dxf>
      <font>
        <color indexed="9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Win7\AppData\Roaming\360CloudEnterprise\Cache\247171090\14824824042120642\2025\0.&#26376;&#25253;\7&#26376;\2025&#24180;1-7&#26376;&#30465;&#12289;&#24066;&#12289;&#21306;&#37325;&#28857;&#39033;&#30446;&#26376;&#25253;&#34920;%20090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xFr8l"/>
      <sheetName val="省重点"/>
      <sheetName val="省重中之重"/>
      <sheetName val="省季度新开工"/>
      <sheetName val="市重点"/>
      <sheetName val="市重中之重"/>
      <sheetName val="市季度开工"/>
      <sheetName val="区重点"/>
      <sheetName val="区攻坚"/>
      <sheetName val="区重中之重"/>
      <sheetName val="信息公开"/>
      <sheetName val="自贸区"/>
      <sheetName val="责任单位"/>
      <sheetName val="分类"/>
      <sheetName val="省重点导"/>
      <sheetName val="省季度开工导"/>
      <sheetName val="市重点导"/>
      <sheetName val="市攻坚导"/>
      <sheetName val="市季度开工导"/>
      <sheetName val="区重点导"/>
      <sheetName val="固投完成"/>
      <sheetName val="每月考评细表"/>
      <sheetName val="每月考评简表"/>
      <sheetName val="项目攻坚通报"/>
      <sheetName val="AKMiF2x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selection activeCell="A1" sqref="A1:Q1"/>
    </sheetView>
  </sheetViews>
  <sheetFormatPr defaultColWidth="9" defaultRowHeight="14.25"/>
  <cols>
    <col min="1" max="1" width="4.9" customWidth="1"/>
    <col min="2" max="2" width="5.9" customWidth="1"/>
    <col min="3" max="3" width="12.7" customWidth="1"/>
    <col min="4" max="4" width="6.6" customWidth="1"/>
    <col min="6" max="6" width="9.1" customWidth="1"/>
    <col min="7" max="7" width="7.6" customWidth="1"/>
    <col min="8" max="8" width="7.725" customWidth="1"/>
    <col min="9" max="9" width="27.3333333333333" customWidth="1"/>
    <col min="10" max="10" width="9.8" style="2" customWidth="1"/>
    <col min="11" max="11" width="9.7" style="2" customWidth="1"/>
    <col min="12" max="12" width="9.6" style="2" customWidth="1"/>
    <col min="13" max="13" width="7.5" style="2" customWidth="1"/>
    <col min="14" max="14" width="9.3" style="2" customWidth="1"/>
    <col min="15" max="15" width="11.5166666666667" style="2" customWidth="1"/>
    <col min="16" max="16" width="9.4" style="2" customWidth="1"/>
    <col min="17" max="17" width="13.2" style="2" customWidth="1"/>
  </cols>
  <sheetData>
    <row r="1" customFormat="1" ht="61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3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/>
      <c r="H2" s="4"/>
      <c r="I2" s="4"/>
      <c r="J2" s="6" t="s">
        <v>7</v>
      </c>
      <c r="K2" s="24" t="s">
        <v>8</v>
      </c>
      <c r="L2" s="24" t="s">
        <v>9</v>
      </c>
      <c r="M2" s="25" t="s">
        <v>10</v>
      </c>
      <c r="N2" s="25" t="s">
        <v>11</v>
      </c>
      <c r="O2" s="24" t="s">
        <v>12</v>
      </c>
      <c r="P2" s="24" t="s">
        <v>13</v>
      </c>
      <c r="Q2" s="38" t="s">
        <v>14</v>
      </c>
    </row>
    <row r="3" s="1" customFormat="1" ht="34" customHeight="1" spans="1:17">
      <c r="A3" s="4"/>
      <c r="B3" s="4"/>
      <c r="C3" s="4"/>
      <c r="D3" s="4"/>
      <c r="E3" s="5"/>
      <c r="F3" s="4" t="s">
        <v>15</v>
      </c>
      <c r="G3" s="6" t="s">
        <v>16</v>
      </c>
      <c r="H3" s="6" t="s">
        <v>17</v>
      </c>
      <c r="I3" s="4" t="s">
        <v>18</v>
      </c>
      <c r="J3" s="26"/>
      <c r="K3" s="27"/>
      <c r="L3" s="27"/>
      <c r="M3" s="28"/>
      <c r="N3" s="28"/>
      <c r="O3" s="27"/>
      <c r="P3" s="27"/>
      <c r="Q3" s="38"/>
    </row>
    <row r="4" s="2" customFormat="1" ht="35" customHeight="1" spans="1:17">
      <c r="A4" s="7" t="s">
        <v>19</v>
      </c>
      <c r="B4" s="8"/>
      <c r="C4" s="8"/>
      <c r="D4" s="9"/>
      <c r="E4" s="10"/>
      <c r="F4" s="11"/>
      <c r="G4" s="12"/>
      <c r="H4" s="12"/>
      <c r="I4" s="29"/>
      <c r="J4" s="30"/>
      <c r="K4" s="31"/>
      <c r="L4" s="31"/>
      <c r="M4" s="32"/>
      <c r="N4" s="32"/>
      <c r="O4" s="33"/>
      <c r="P4" s="33"/>
      <c r="Q4" s="39"/>
    </row>
    <row r="5" s="2" customFormat="1" ht="135" customHeight="1" spans="1:17">
      <c r="A5" s="13">
        <v>1</v>
      </c>
      <c r="B5" s="14" t="s">
        <v>20</v>
      </c>
      <c r="C5" s="15" t="s">
        <v>21</v>
      </c>
      <c r="D5" s="16" t="s">
        <v>22</v>
      </c>
      <c r="E5" s="17">
        <v>32945</v>
      </c>
      <c r="F5" s="18">
        <v>800</v>
      </c>
      <c r="G5" s="19" t="s">
        <v>23</v>
      </c>
      <c r="H5" s="20" t="s">
        <v>24</v>
      </c>
      <c r="I5" s="34" t="s">
        <v>25</v>
      </c>
      <c r="J5" s="18">
        <f>L5-K5</f>
        <v>669</v>
      </c>
      <c r="K5" s="18">
        <v>83</v>
      </c>
      <c r="L5" s="18">
        <v>752</v>
      </c>
      <c r="M5" s="18">
        <f>L5/F5</f>
        <v>0.94</v>
      </c>
      <c r="N5" s="18">
        <f>M5-$J$1/12</f>
        <v>0.94</v>
      </c>
      <c r="O5" s="18" t="s">
        <v>26</v>
      </c>
      <c r="P5" s="19"/>
      <c r="Q5" s="40" t="s">
        <v>27</v>
      </c>
    </row>
    <row r="6" s="2" customFormat="1" ht="103" customHeight="1" spans="1:17">
      <c r="A6" s="13">
        <v>2</v>
      </c>
      <c r="B6" s="21" t="s">
        <v>28</v>
      </c>
      <c r="C6" s="15" t="s">
        <v>29</v>
      </c>
      <c r="D6" s="22" t="s">
        <v>30</v>
      </c>
      <c r="E6" s="18">
        <v>30100</v>
      </c>
      <c r="F6" s="18">
        <v>14500</v>
      </c>
      <c r="G6" s="20">
        <v>7</v>
      </c>
      <c r="H6" s="20" t="s">
        <v>24</v>
      </c>
      <c r="I6" s="23" t="s">
        <v>31</v>
      </c>
      <c r="J6" s="18">
        <f>L6-K6</f>
        <v>16206</v>
      </c>
      <c r="K6" s="18">
        <v>2158</v>
      </c>
      <c r="L6" s="18">
        <v>18364</v>
      </c>
      <c r="M6" s="18">
        <f>L6/F6</f>
        <v>1.26648275862069</v>
      </c>
      <c r="N6" s="18">
        <f>M6-$J$1/12</f>
        <v>1.26648275862069</v>
      </c>
      <c r="O6" s="18" t="s">
        <v>32</v>
      </c>
      <c r="P6" s="35"/>
      <c r="Q6" s="41" t="s">
        <v>33</v>
      </c>
    </row>
    <row r="7" s="2" customFormat="1" ht="77" customHeight="1" spans="1:17">
      <c r="A7" s="13">
        <v>3</v>
      </c>
      <c r="B7" s="21" t="s">
        <v>34</v>
      </c>
      <c r="C7" s="23" t="s">
        <v>35</v>
      </c>
      <c r="D7" s="22" t="s">
        <v>36</v>
      </c>
      <c r="E7" s="18">
        <v>8000</v>
      </c>
      <c r="F7" s="18">
        <v>0</v>
      </c>
      <c r="G7" s="20" t="s">
        <v>24</v>
      </c>
      <c r="H7" s="20" t="s">
        <v>37</v>
      </c>
      <c r="I7" s="23" t="s">
        <v>38</v>
      </c>
      <c r="J7" s="21" t="s">
        <v>39</v>
      </c>
      <c r="K7" s="36"/>
      <c r="L7" s="36" t="s">
        <v>39</v>
      </c>
      <c r="M7" s="37"/>
      <c r="N7" s="37"/>
      <c r="O7" s="35"/>
      <c r="P7" s="35"/>
      <c r="Q7" s="41" t="s">
        <v>40</v>
      </c>
    </row>
    <row r="8" s="2" customFormat="1" ht="79" customHeight="1" spans="1:17">
      <c r="A8" s="13">
        <v>4</v>
      </c>
      <c r="B8" s="21" t="s">
        <v>34</v>
      </c>
      <c r="C8" s="23" t="s">
        <v>41</v>
      </c>
      <c r="D8" s="22" t="s">
        <v>36</v>
      </c>
      <c r="E8" s="18">
        <v>4000</v>
      </c>
      <c r="F8" s="18">
        <v>0</v>
      </c>
      <c r="G8" s="20" t="s">
        <v>24</v>
      </c>
      <c r="H8" s="20" t="s">
        <v>37</v>
      </c>
      <c r="I8" s="23" t="s">
        <v>38</v>
      </c>
      <c r="J8" s="21" t="s">
        <v>39</v>
      </c>
      <c r="K8" s="36"/>
      <c r="L8" s="36" t="s">
        <v>39</v>
      </c>
      <c r="M8" s="37"/>
      <c r="N8" s="37"/>
      <c r="O8" s="35"/>
      <c r="P8" s="35"/>
      <c r="Q8" s="41" t="s">
        <v>42</v>
      </c>
    </row>
    <row r="9" s="2" customFormat="1" ht="133" customHeight="1" spans="1:17">
      <c r="A9" s="13">
        <v>5</v>
      </c>
      <c r="B9" s="21" t="s">
        <v>34</v>
      </c>
      <c r="C9" s="23" t="s">
        <v>43</v>
      </c>
      <c r="D9" s="22" t="s">
        <v>36</v>
      </c>
      <c r="E9" s="18">
        <v>6000</v>
      </c>
      <c r="F9" s="18">
        <v>0</v>
      </c>
      <c r="G9" s="20" t="s">
        <v>24</v>
      </c>
      <c r="H9" s="20" t="s">
        <v>37</v>
      </c>
      <c r="I9" s="23" t="s">
        <v>44</v>
      </c>
      <c r="J9" s="21" t="s">
        <v>39</v>
      </c>
      <c r="K9" s="36"/>
      <c r="L9" s="36" t="s">
        <v>39</v>
      </c>
      <c r="M9" s="37"/>
      <c r="N9" s="37"/>
      <c r="O9" s="35"/>
      <c r="P9" s="35"/>
      <c r="Q9" s="41" t="s">
        <v>45</v>
      </c>
    </row>
  </sheetData>
  <mergeCells count="16">
    <mergeCell ref="A1:Q1"/>
    <mergeCell ref="F2:I2"/>
    <mergeCell ref="A4:D4"/>
    <mergeCell ref="A2:A3"/>
    <mergeCell ref="B2:B3"/>
    <mergeCell ref="C2:C3"/>
    <mergeCell ref="D2:D3"/>
    <mergeCell ref="E2:E3"/>
    <mergeCell ref="J2:J3"/>
    <mergeCell ref="K2:K3"/>
    <mergeCell ref="L2:L3"/>
    <mergeCell ref="M2:M3"/>
    <mergeCell ref="N2:N3"/>
    <mergeCell ref="O2:O3"/>
    <mergeCell ref="P2:P3"/>
    <mergeCell ref="Q2:Q3"/>
  </mergeCells>
  <conditionalFormatting sqref="K2">
    <cfRule type="cellIs" dxfId="0" priority="7" stopIfTrue="1" operator="equal">
      <formula>0</formula>
    </cfRule>
  </conditionalFormatting>
  <conditionalFormatting sqref="L2">
    <cfRule type="cellIs" dxfId="0" priority="6" stopIfTrue="1" operator="equal">
      <formula>0</formula>
    </cfRule>
  </conditionalFormatting>
  <conditionalFormatting sqref="M2">
    <cfRule type="cellIs" dxfId="0" priority="2" stopIfTrue="1" operator="equal">
      <formula>0</formula>
    </cfRule>
  </conditionalFormatting>
  <conditionalFormatting sqref="N2">
    <cfRule type="cellIs" dxfId="0" priority="1" stopIfTrue="1" operator="equal">
      <formula>0</formula>
    </cfRule>
  </conditionalFormatting>
  <conditionalFormatting sqref="O2">
    <cfRule type="cellIs" dxfId="0" priority="5" stopIfTrue="1" operator="equal">
      <formula>0</formula>
    </cfRule>
  </conditionalFormatting>
  <conditionalFormatting sqref="P2">
    <cfRule type="cellIs" dxfId="0" priority="4" stopIfTrue="1" operator="equal">
      <formula>0</formula>
    </cfRule>
  </conditionalFormatting>
  <conditionalFormatting sqref="Q2">
    <cfRule type="cellIs" dxfId="0" priority="3" stopIfTrue="1" operator="equal">
      <formula>0</formula>
    </cfRule>
  </conditionalFormatting>
  <pageMargins left="0.236111111111111" right="0.196527777777778" top="0.511805555555556" bottom="0.275" header="0.354166666666667" footer="0.156944444444444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2024-10-04T10:10:00Z</dcterms:created>
  <dcterms:modified xsi:type="dcterms:W3CDTF">2026-10-14T03:27:24Z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76D3206DE0DE418D894E9C10C5EA9472_13</vt:lpwstr>
  </property>
  <property fmtid="{D5CDD505-2E9C-101B-9397-08002B2CF9AE}" pid="3" name="KSOProductBuildVer">
    <vt:lpwstr>2052-11.8.2.11019</vt:lpwstr>
  </property>
  <property fmtid="{D5CDD505-2E9C-101B-9397-08002B2CF9AE}" pid="4" name="CalculationRule">
    <vt:i4>0</vt:i4>
  </property>
</Properties>
</file>