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11" i="1"/>
  <c r="M9"/>
  <c r="N7"/>
  <c r="N8"/>
  <c r="N9"/>
  <c r="M7"/>
  <c r="M8"/>
  <c r="M10"/>
  <c r="M6"/>
  <c r="N5"/>
  <c r="M5"/>
  <c r="M4"/>
  <c r="N4"/>
  <c r="N13" l="1"/>
  <c r="M13"/>
</calcChain>
</file>

<file path=xl/sharedStrings.xml><?xml version="1.0" encoding="utf-8"?>
<sst xmlns="http://schemas.openxmlformats.org/spreadsheetml/2006/main" count="32" uniqueCount="24">
  <si>
    <t>企业名称</t>
    <phoneticPr fontId="1" type="noConversion"/>
  </si>
  <si>
    <t>利息</t>
    <phoneticPr fontId="1" type="noConversion"/>
  </si>
  <si>
    <t>贴息金额</t>
    <phoneticPr fontId="1" type="noConversion"/>
  </si>
  <si>
    <t>6月(30天)</t>
    <phoneticPr fontId="1" type="noConversion"/>
  </si>
  <si>
    <t>5月(31天)</t>
    <phoneticPr fontId="1" type="noConversion"/>
  </si>
  <si>
    <t>4月(30天)</t>
    <phoneticPr fontId="1" type="noConversion"/>
  </si>
  <si>
    <t>3月(31天)</t>
    <phoneticPr fontId="1" type="noConversion"/>
  </si>
  <si>
    <t>2月（29天)</t>
    <phoneticPr fontId="1" type="noConversion"/>
  </si>
  <si>
    <t>利息总额</t>
    <phoneticPr fontId="1" type="noConversion"/>
  </si>
  <si>
    <t>贴息合计</t>
    <phoneticPr fontId="1" type="noConversion"/>
  </si>
  <si>
    <t>福州宏东食品有限公司</t>
    <phoneticPr fontId="1" type="noConversion"/>
  </si>
  <si>
    <t>福州宏龙海洋水产有限公司</t>
    <phoneticPr fontId="1" type="noConversion"/>
  </si>
  <si>
    <t>福州保税区东港实业有限公司</t>
    <phoneticPr fontId="1" type="noConversion"/>
  </si>
  <si>
    <t>福建高龙实业有限公司</t>
    <phoneticPr fontId="1" type="noConversion"/>
  </si>
  <si>
    <t>福建大昌生物科技实业有限公司</t>
    <phoneticPr fontId="1" type="noConversion"/>
  </si>
  <si>
    <t>福建坤兴海洋有限公司</t>
    <phoneticPr fontId="1" type="noConversion"/>
  </si>
  <si>
    <t>名成集团有限公司</t>
    <phoneticPr fontId="1" type="noConversion"/>
  </si>
  <si>
    <t>福州名成食品工业有限公司</t>
    <phoneticPr fontId="1" type="noConversion"/>
  </si>
  <si>
    <t>合计</t>
    <phoneticPr fontId="1" type="noConversion"/>
  </si>
  <si>
    <t>序号</t>
    <phoneticPr fontId="1" type="noConversion"/>
  </si>
  <si>
    <t>彰化</t>
    <phoneticPr fontId="1" type="noConversion"/>
  </si>
  <si>
    <t>合库（1月份）</t>
    <phoneticPr fontId="1" type="noConversion"/>
  </si>
  <si>
    <t>“菜篮子”稳产保供市级以上龙头企业贷款贴息情况表</t>
    <phoneticPr fontId="1" type="noConversion"/>
  </si>
  <si>
    <t>福州开发区福鑫实业有限公司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</si>
</sst>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>
      <alignment vertical="center"/>
    </xf>
    <xf numFmtId="0" fontId="0" fillId="0" borderId="0" xfId="0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workbookViewId="0">
      <selection activeCell="C12" sqref="C12"/>
    </sheetView>
  </sheetViews>
  <sheetFormatPr defaultRowHeight="13.5"/>
  <cols>
    <col min="1" max="1" width="13.375" customWidth="1"/>
    <col min="2" max="2" width="18" customWidth="1"/>
    <col min="3" max="3" width="11.875" customWidth="1"/>
    <col min="4" max="4" width="11.25" customWidth="1"/>
    <col min="5" max="5" width="12.5" customWidth="1"/>
    <col min="6" max="6" width="12.125" customWidth="1"/>
    <col min="7" max="7" width="11.75" customWidth="1"/>
    <col min="8" max="8" width="12.5" customWidth="1"/>
    <col min="9" max="9" width="12.375" customWidth="1"/>
    <col min="10" max="10" width="12.75" customWidth="1"/>
    <col min="11" max="11" width="11.5" customWidth="1"/>
    <col min="12" max="13" width="12.875" customWidth="1"/>
    <col min="14" max="14" width="10.75" customWidth="1"/>
  </cols>
  <sheetData>
    <row r="1" spans="1:14" ht="39" customHeight="1">
      <c r="A1" s="13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>
      <c r="A2" s="11" t="s">
        <v>19</v>
      </c>
      <c r="B2" s="12" t="s">
        <v>0</v>
      </c>
      <c r="C2" s="17" t="s">
        <v>7</v>
      </c>
      <c r="D2" s="18"/>
      <c r="E2" s="11" t="s">
        <v>6</v>
      </c>
      <c r="F2" s="11"/>
      <c r="G2" s="11" t="s">
        <v>5</v>
      </c>
      <c r="H2" s="11"/>
      <c r="I2" s="11" t="s">
        <v>4</v>
      </c>
      <c r="J2" s="11"/>
      <c r="K2" s="11" t="s">
        <v>3</v>
      </c>
      <c r="L2" s="11"/>
      <c r="M2" s="15" t="s">
        <v>8</v>
      </c>
      <c r="N2" s="11" t="s">
        <v>9</v>
      </c>
    </row>
    <row r="3" spans="1:14">
      <c r="A3" s="11"/>
      <c r="B3" s="12"/>
      <c r="C3" s="2" t="s">
        <v>1</v>
      </c>
      <c r="D3" s="2" t="s">
        <v>2</v>
      </c>
      <c r="E3" s="2" t="s">
        <v>1</v>
      </c>
      <c r="F3" s="2" t="s">
        <v>2</v>
      </c>
      <c r="G3" s="2" t="s">
        <v>1</v>
      </c>
      <c r="H3" s="2" t="s">
        <v>2</v>
      </c>
      <c r="I3" s="2" t="s">
        <v>1</v>
      </c>
      <c r="J3" s="2" t="s">
        <v>2</v>
      </c>
      <c r="K3" s="2" t="s">
        <v>1</v>
      </c>
      <c r="L3" s="2" t="s">
        <v>2</v>
      </c>
      <c r="M3" s="16"/>
      <c r="N3" s="11"/>
    </row>
    <row r="4" spans="1:14" ht="33.75" customHeight="1">
      <c r="A4" s="2">
        <v>1</v>
      </c>
      <c r="B4" s="5" t="s">
        <v>17</v>
      </c>
      <c r="C4" s="1">
        <v>10.8629</v>
      </c>
      <c r="D4" s="1">
        <v>3.2587999999999999</v>
      </c>
      <c r="E4" s="1">
        <v>11.612</v>
      </c>
      <c r="F4" s="1">
        <v>3.4836</v>
      </c>
      <c r="G4" s="1">
        <v>12.4457</v>
      </c>
      <c r="H4" s="1">
        <v>3.7336999999999998</v>
      </c>
      <c r="I4" s="1">
        <v>15.357799999999999</v>
      </c>
      <c r="J4" s="1">
        <v>4.6073000000000004</v>
      </c>
      <c r="K4" s="1">
        <v>14.862299999999999</v>
      </c>
      <c r="L4" s="1">
        <v>4.4585999999999997</v>
      </c>
      <c r="M4" s="1">
        <f>SUM(C4,E4,G4,I4,K4)</f>
        <v>65.140699999999995</v>
      </c>
      <c r="N4" s="1">
        <f>SUM(D4,F4,H4,J4,L4)</f>
        <v>19.541999999999998</v>
      </c>
    </row>
    <row r="5" spans="1:14" ht="35.25" customHeight="1">
      <c r="A5" s="2">
        <v>2</v>
      </c>
      <c r="B5" s="4" t="s">
        <v>10</v>
      </c>
      <c r="C5" s="1">
        <v>23.222200000000001</v>
      </c>
      <c r="D5" s="1">
        <v>6.9665999999999997</v>
      </c>
      <c r="E5" s="1">
        <v>29.234100000000002</v>
      </c>
      <c r="F5" s="1">
        <v>8.7702000000000009</v>
      </c>
      <c r="G5" s="1">
        <v>27.648</v>
      </c>
      <c r="H5" s="1">
        <v>8.2943999999999996</v>
      </c>
      <c r="I5" s="1">
        <v>27.8446</v>
      </c>
      <c r="J5" s="1">
        <v>8.3533000000000008</v>
      </c>
      <c r="K5" s="1">
        <v>22.2105</v>
      </c>
      <c r="L5" s="1">
        <v>6.6631</v>
      </c>
      <c r="M5" s="1">
        <f>SUM(C5,E5,G5,I5,K5)</f>
        <v>130.15940000000001</v>
      </c>
      <c r="N5" s="1">
        <f>SUM(D5,F5,H5,J5,L5)</f>
        <v>39.047600000000003</v>
      </c>
    </row>
    <row r="6" spans="1:14" ht="35.1" customHeight="1">
      <c r="A6" s="2">
        <v>3</v>
      </c>
      <c r="B6" s="4" t="s">
        <v>11</v>
      </c>
      <c r="C6" s="1">
        <v>61.625</v>
      </c>
      <c r="D6" s="1">
        <v>18.487500000000001</v>
      </c>
      <c r="E6" s="1">
        <v>65.875</v>
      </c>
      <c r="F6" s="1">
        <v>19.762499999999999</v>
      </c>
      <c r="G6" s="1">
        <v>63.75</v>
      </c>
      <c r="H6" s="1">
        <v>19.125</v>
      </c>
      <c r="I6" s="1">
        <v>65.875</v>
      </c>
      <c r="J6" s="1">
        <v>19.762499999999999</v>
      </c>
      <c r="K6" s="1">
        <v>63.75</v>
      </c>
      <c r="L6" s="1">
        <v>19.125</v>
      </c>
      <c r="M6" s="1">
        <f>SUM(C6,E6,G6,I6,K6)</f>
        <v>320.875</v>
      </c>
      <c r="N6" s="1">
        <v>50</v>
      </c>
    </row>
    <row r="7" spans="1:14" ht="35.1" customHeight="1">
      <c r="A7" s="2">
        <v>4</v>
      </c>
      <c r="B7" s="4" t="s">
        <v>12</v>
      </c>
      <c r="C7" s="1">
        <v>5.6066000000000003</v>
      </c>
      <c r="D7" s="1">
        <v>1.6819</v>
      </c>
      <c r="E7" s="1">
        <v>6.1363000000000003</v>
      </c>
      <c r="F7" s="1">
        <v>1.8408</v>
      </c>
      <c r="G7" s="1">
        <v>7.2751000000000001</v>
      </c>
      <c r="H7" s="1">
        <v>2.1825000000000001</v>
      </c>
      <c r="I7" s="1">
        <v>9.0888000000000009</v>
      </c>
      <c r="J7" s="1">
        <v>2.7265999999999999</v>
      </c>
      <c r="K7" s="1">
        <v>8.6286000000000005</v>
      </c>
      <c r="L7" s="1">
        <v>2.5884999999999998</v>
      </c>
      <c r="M7" s="1">
        <f t="shared" ref="M7:M12" si="0">SUM(C7,E7,G7,I7,K7)</f>
        <v>36.735399999999998</v>
      </c>
      <c r="N7" s="1">
        <f t="shared" ref="N7:N9" si="1">SUM(D7,F7,H7,J7,L7)</f>
        <v>11.020299999999999</v>
      </c>
    </row>
    <row r="8" spans="1:14" ht="35.1" customHeight="1">
      <c r="A8" s="2">
        <v>5</v>
      </c>
      <c r="B8" s="4" t="s">
        <v>13</v>
      </c>
      <c r="C8" s="1">
        <v>0</v>
      </c>
      <c r="D8" s="1">
        <v>0</v>
      </c>
      <c r="E8" s="1">
        <v>0.435</v>
      </c>
      <c r="F8" s="1">
        <v>0.1305</v>
      </c>
      <c r="G8" s="1">
        <v>3.4799000000000002</v>
      </c>
      <c r="H8" s="1">
        <v>1.0439000000000001</v>
      </c>
      <c r="I8" s="1">
        <v>5.0568</v>
      </c>
      <c r="J8" s="1">
        <v>1.417</v>
      </c>
      <c r="K8" s="1">
        <v>4.8936999999999999</v>
      </c>
      <c r="L8" s="1">
        <v>1.4681</v>
      </c>
      <c r="M8" s="1">
        <f t="shared" si="0"/>
        <v>13.865400000000001</v>
      </c>
      <c r="N8" s="1">
        <f t="shared" si="1"/>
        <v>4.0594999999999999</v>
      </c>
    </row>
    <row r="9" spans="1:14" ht="35.1" customHeight="1">
      <c r="A9" s="2">
        <v>6</v>
      </c>
      <c r="B9" s="4" t="s">
        <v>14</v>
      </c>
      <c r="C9" s="1">
        <v>8.0954999999999995</v>
      </c>
      <c r="D9" s="1">
        <v>2.4285999999999999</v>
      </c>
      <c r="E9" s="1">
        <v>8.6896000000000004</v>
      </c>
      <c r="F9" s="1">
        <v>2.6067999999999998</v>
      </c>
      <c r="G9" s="1">
        <v>8.4107000000000003</v>
      </c>
      <c r="H9" s="1">
        <v>2.5232000000000001</v>
      </c>
      <c r="I9" s="1">
        <v>8.6912000000000003</v>
      </c>
      <c r="J9" s="1">
        <v>2.6073</v>
      </c>
      <c r="K9" s="1">
        <v>8.7874999999999996</v>
      </c>
      <c r="L9" s="1">
        <v>2.6362000000000001</v>
      </c>
      <c r="M9" s="1">
        <f t="shared" si="0"/>
        <v>42.674500000000002</v>
      </c>
      <c r="N9" s="1">
        <f t="shared" si="1"/>
        <v>12.802099999999999</v>
      </c>
    </row>
    <row r="10" spans="1:14" ht="35.1" customHeight="1">
      <c r="A10" s="2">
        <v>7</v>
      </c>
      <c r="B10" s="4" t="s">
        <v>15</v>
      </c>
      <c r="C10" s="1">
        <v>30.150500000000001</v>
      </c>
      <c r="D10" s="1">
        <v>9.0450999999999997</v>
      </c>
      <c r="E10" s="1">
        <v>34.348700000000001</v>
      </c>
      <c r="F10" s="1">
        <v>10.304600000000001</v>
      </c>
      <c r="G10" s="1">
        <v>35.592799999999997</v>
      </c>
      <c r="H10" s="1">
        <v>10.6778</v>
      </c>
      <c r="I10" s="1">
        <v>36.6312</v>
      </c>
      <c r="J10" s="1">
        <v>10.9893</v>
      </c>
      <c r="K10" s="1">
        <v>34.431899999999999</v>
      </c>
      <c r="L10" s="1">
        <v>10.329499999999999</v>
      </c>
      <c r="M10" s="1">
        <f t="shared" si="0"/>
        <v>171.1551</v>
      </c>
      <c r="N10" s="1">
        <v>50</v>
      </c>
    </row>
    <row r="11" spans="1:14" ht="35.1" customHeight="1">
      <c r="A11" s="10">
        <v>8</v>
      </c>
      <c r="B11" s="8" t="s">
        <v>16</v>
      </c>
      <c r="C11" s="6">
        <v>36.460799999999999</v>
      </c>
      <c r="D11" s="6">
        <v>10.9382</v>
      </c>
      <c r="E11" s="6">
        <v>38.975299999999997</v>
      </c>
      <c r="F11" s="6">
        <v>11.692500000000001</v>
      </c>
      <c r="G11" s="6">
        <v>37.7181</v>
      </c>
      <c r="H11" s="6">
        <v>11.3154</v>
      </c>
      <c r="I11" s="6">
        <v>38.975299999999997</v>
      </c>
      <c r="J11" s="6">
        <v>11.692500000000001</v>
      </c>
      <c r="K11" s="6">
        <v>37.7181</v>
      </c>
      <c r="L11" s="6">
        <v>11.3154</v>
      </c>
      <c r="M11" s="6">
        <f t="shared" ref="M11" si="2">SUM(C11,E11,G11,I11,K11)</f>
        <v>189.8476</v>
      </c>
      <c r="N11" s="6">
        <v>50</v>
      </c>
    </row>
    <row r="12" spans="1:14" ht="35.1" customHeight="1">
      <c r="A12" s="2">
        <v>9</v>
      </c>
      <c r="B12" s="8" t="s">
        <v>23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5.1" customHeight="1">
      <c r="A13" s="12" t="s">
        <v>18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">
        <f>SUM(M4:M12)</f>
        <v>970.45309999999995</v>
      </c>
      <c r="N13" s="1">
        <f>SUM(N4:N12)</f>
        <v>236.47150000000002</v>
      </c>
    </row>
    <row r="14" spans="1:14" ht="35.1" customHeight="1">
      <c r="B14" s="7">
        <v>5500</v>
      </c>
      <c r="C14" s="9">
        <v>19.2729</v>
      </c>
      <c r="D14" s="3"/>
      <c r="E14" s="9">
        <v>20.602</v>
      </c>
      <c r="F14" s="3"/>
      <c r="G14" s="9">
        <v>19.9374</v>
      </c>
      <c r="H14" s="3"/>
      <c r="I14" s="9">
        <v>20.602</v>
      </c>
      <c r="J14" s="3"/>
      <c r="K14" s="9">
        <v>19.9374</v>
      </c>
      <c r="L14" s="3"/>
      <c r="M14" s="3"/>
      <c r="N14" s="3"/>
    </row>
    <row r="15" spans="1:14" ht="35.1" customHeight="1">
      <c r="B15" s="3">
        <v>1700</v>
      </c>
      <c r="C15" s="9">
        <v>5.9569999999999999</v>
      </c>
      <c r="D15" s="3"/>
      <c r="E15" s="9">
        <v>6.3678999999999997</v>
      </c>
      <c r="F15" s="3"/>
      <c r="G15" s="9">
        <v>6.1623999999999999</v>
      </c>
      <c r="H15" s="3"/>
      <c r="I15" s="9">
        <v>6.3678999999999997</v>
      </c>
      <c r="J15" s="3"/>
      <c r="K15" s="9">
        <v>6.1623999999999999</v>
      </c>
      <c r="L15" s="3"/>
      <c r="M15" s="3"/>
      <c r="N15" s="3"/>
    </row>
    <row r="16" spans="1:14" ht="35.1" customHeight="1">
      <c r="B16" s="3">
        <v>500</v>
      </c>
      <c r="C16" s="9">
        <v>0</v>
      </c>
      <c r="D16" s="3"/>
      <c r="E16" s="9">
        <v>0</v>
      </c>
      <c r="F16" s="3"/>
      <c r="G16" s="9">
        <v>1.6916</v>
      </c>
      <c r="H16" s="3"/>
      <c r="I16" s="9">
        <v>1.8729</v>
      </c>
      <c r="J16" s="3"/>
      <c r="K16" s="9">
        <v>1.8124</v>
      </c>
      <c r="L16" s="3"/>
      <c r="M16" s="3"/>
      <c r="N16" s="3"/>
    </row>
    <row r="17" spans="1:14" ht="35.1" customHeight="1">
      <c r="B17" s="3">
        <v>500</v>
      </c>
      <c r="C17" s="9">
        <v>1.752</v>
      </c>
      <c r="D17" s="3"/>
      <c r="E17" s="9">
        <v>1.8729</v>
      </c>
      <c r="F17" s="3"/>
      <c r="G17" s="9">
        <v>1.8124</v>
      </c>
      <c r="H17" s="3"/>
      <c r="I17" s="9">
        <v>1.8729</v>
      </c>
      <c r="J17" s="3"/>
      <c r="K17" s="9">
        <v>1.8124</v>
      </c>
      <c r="L17" s="3"/>
      <c r="M17" s="3"/>
      <c r="N17" s="3"/>
    </row>
    <row r="18" spans="1:14" ht="35.1" customHeight="1">
      <c r="A18" t="s">
        <v>21</v>
      </c>
      <c r="B18" s="3">
        <v>391</v>
      </c>
      <c r="C18" s="9">
        <v>1.3701000000000001</v>
      </c>
      <c r="D18" s="3"/>
      <c r="E18" s="9">
        <v>1.4645999999999999</v>
      </c>
      <c r="F18" s="3"/>
      <c r="G18" s="9">
        <v>1.4173</v>
      </c>
      <c r="H18" s="3"/>
      <c r="I18" s="9">
        <v>1.4645999999999999</v>
      </c>
      <c r="J18" s="3"/>
      <c r="K18" s="9">
        <v>1.4173</v>
      </c>
      <c r="L18" s="3"/>
      <c r="M18" s="3"/>
      <c r="N18" s="3"/>
    </row>
    <row r="19" spans="1:14" ht="35.1" customHeight="1">
      <c r="A19">
        <v>2.17</v>
      </c>
      <c r="B19" s="3">
        <v>91</v>
      </c>
      <c r="C19" s="9">
        <v>0.13189999999999999</v>
      </c>
      <c r="D19" s="3"/>
      <c r="E19" s="9">
        <v>0.34079999999999999</v>
      </c>
      <c r="F19" s="3"/>
      <c r="G19" s="9">
        <v>0.32979999999999998</v>
      </c>
      <c r="H19" s="3"/>
      <c r="I19" s="9">
        <v>0.34079999999999999</v>
      </c>
      <c r="J19" s="3"/>
      <c r="K19" s="9">
        <v>0.32979999999999998</v>
      </c>
      <c r="L19" s="3"/>
      <c r="M19" s="3"/>
      <c r="N19" s="3"/>
    </row>
    <row r="20" spans="1:14" ht="35.1" customHeight="1">
      <c r="A20">
        <v>2.21</v>
      </c>
      <c r="B20" s="3">
        <v>72</v>
      </c>
      <c r="C20" s="9">
        <v>6.9599999999999995E-2</v>
      </c>
      <c r="D20" s="3"/>
      <c r="E20" s="9">
        <v>0.2697</v>
      </c>
      <c r="F20" s="3"/>
      <c r="G20" s="9">
        <v>0.26100000000000001</v>
      </c>
      <c r="H20" s="3"/>
      <c r="I20" s="9">
        <v>0.2697</v>
      </c>
      <c r="J20" s="3"/>
      <c r="K20" s="9">
        <v>0.26100000000000001</v>
      </c>
      <c r="L20" s="3"/>
      <c r="M20" s="3"/>
      <c r="N20" s="3"/>
    </row>
    <row r="21" spans="1:14" ht="35.1" customHeight="1">
      <c r="A21">
        <v>2.2400000000000002</v>
      </c>
      <c r="B21" s="9">
        <v>148</v>
      </c>
      <c r="C21" s="9">
        <v>8.9399999999999993E-2</v>
      </c>
      <c r="D21" s="3"/>
      <c r="E21" s="9">
        <v>0.55430000000000001</v>
      </c>
      <c r="F21" s="3"/>
      <c r="G21" s="9">
        <v>0.53639999999999999</v>
      </c>
      <c r="H21" s="3"/>
      <c r="I21" s="9">
        <v>0.55430000000000001</v>
      </c>
      <c r="J21" s="3"/>
      <c r="K21" s="9">
        <v>0.53639999999999999</v>
      </c>
      <c r="L21" s="3"/>
      <c r="M21" s="3"/>
      <c r="N21" s="3"/>
    </row>
    <row r="22" spans="1:14" ht="35.1" customHeight="1">
      <c r="A22">
        <v>3.2</v>
      </c>
      <c r="B22" s="9">
        <v>247</v>
      </c>
      <c r="C22" s="9">
        <v>0</v>
      </c>
      <c r="D22" s="3"/>
      <c r="E22" s="9">
        <v>0.86550000000000005</v>
      </c>
      <c r="F22" s="3"/>
      <c r="G22" s="9">
        <v>0.89529999999999998</v>
      </c>
      <c r="H22" s="3"/>
      <c r="I22" s="9">
        <v>0.92520000000000002</v>
      </c>
      <c r="J22" s="3"/>
      <c r="K22" s="9">
        <v>0.89529999999999998</v>
      </c>
      <c r="L22" s="3"/>
      <c r="M22" s="3"/>
      <c r="N22" s="3"/>
    </row>
    <row r="23" spans="1:14" ht="35.1" customHeight="1">
      <c r="A23">
        <v>3.9</v>
      </c>
      <c r="B23" s="9">
        <v>123</v>
      </c>
      <c r="C23" s="9">
        <v>0</v>
      </c>
      <c r="D23" s="3"/>
      <c r="E23" s="9">
        <v>0.32690000000000002</v>
      </c>
      <c r="F23" s="3"/>
      <c r="G23" s="9">
        <v>0.44579999999999997</v>
      </c>
      <c r="H23" s="3"/>
      <c r="I23" s="9">
        <v>0.4607</v>
      </c>
      <c r="J23" s="3"/>
      <c r="K23" s="9">
        <v>0.44579999999999997</v>
      </c>
      <c r="L23" s="3"/>
      <c r="M23" s="3"/>
      <c r="N23" s="3"/>
    </row>
    <row r="24" spans="1:14" ht="35.1" customHeight="1">
      <c r="A24">
        <v>3.27</v>
      </c>
      <c r="B24" s="9">
        <v>150</v>
      </c>
      <c r="C24" s="9">
        <v>0</v>
      </c>
      <c r="D24" s="3"/>
      <c r="E24" s="9">
        <v>7.2499999999999995E-2</v>
      </c>
      <c r="F24" s="3"/>
      <c r="G24" s="9">
        <v>0.54369999999999996</v>
      </c>
      <c r="H24" s="3"/>
      <c r="I24" s="9">
        <v>0.56179999999999997</v>
      </c>
      <c r="J24" s="3"/>
      <c r="K24" s="9">
        <v>0.54369999999999996</v>
      </c>
      <c r="L24" s="3"/>
      <c r="M24" s="3"/>
      <c r="N24" s="3"/>
    </row>
    <row r="25" spans="1:14" ht="35.1" customHeight="1">
      <c r="A25" t="s">
        <v>20</v>
      </c>
      <c r="B25" s="3">
        <v>104.19446000000001</v>
      </c>
      <c r="C25" s="9">
        <v>0.36509999999999998</v>
      </c>
      <c r="D25" s="3"/>
      <c r="E25" s="9">
        <v>0.39019999999999999</v>
      </c>
      <c r="F25" s="3"/>
      <c r="G25" s="9">
        <v>0.37769999999999998</v>
      </c>
      <c r="H25" s="3"/>
      <c r="I25" s="9">
        <v>0.39019999999999999</v>
      </c>
      <c r="J25" s="3"/>
      <c r="K25" s="9">
        <v>0.1636</v>
      </c>
      <c r="L25" s="3"/>
      <c r="M25" s="3"/>
      <c r="N25" s="3"/>
    </row>
    <row r="26" spans="1:14" ht="35.1" customHeight="1">
      <c r="B26" s="3">
        <v>118.34820000000001</v>
      </c>
      <c r="C26" s="9">
        <v>0.41470000000000001</v>
      </c>
      <c r="D26" s="3"/>
      <c r="E26" s="9">
        <v>0.44330000000000003</v>
      </c>
      <c r="F26" s="3"/>
      <c r="G26" s="9">
        <v>0.42899999999999999</v>
      </c>
      <c r="H26" s="3"/>
      <c r="I26" s="9">
        <v>0.44330000000000003</v>
      </c>
      <c r="J26" s="3"/>
      <c r="K26" s="9">
        <v>0.1144</v>
      </c>
      <c r="L26" s="3"/>
      <c r="M26" s="3"/>
      <c r="N26" s="3"/>
    </row>
    <row r="27" spans="1:14" ht="35.1" customHeight="1">
      <c r="B27" s="3">
        <v>73.443494000000001</v>
      </c>
      <c r="C27" s="9">
        <v>0.25729999999999997</v>
      </c>
      <c r="D27" s="3"/>
      <c r="E27" s="9">
        <v>0.27510000000000001</v>
      </c>
      <c r="F27" s="3"/>
      <c r="G27" s="9">
        <v>0.26619999999999999</v>
      </c>
      <c r="H27" s="3"/>
      <c r="I27" s="9">
        <v>0.21290000000000001</v>
      </c>
      <c r="J27" s="3"/>
      <c r="K27" s="9">
        <v>0</v>
      </c>
      <c r="L27" s="3"/>
      <c r="M27" s="3"/>
      <c r="N27" s="3"/>
    </row>
    <row r="28" spans="1:14" ht="35.1" customHeight="1">
      <c r="B28" s="3">
        <v>134.29575500000001</v>
      </c>
      <c r="C28" s="9">
        <v>0.47049999999999997</v>
      </c>
      <c r="D28" s="3"/>
      <c r="E28" s="9">
        <v>0.503</v>
      </c>
      <c r="F28" s="3"/>
      <c r="G28" s="9">
        <v>0.48680000000000001</v>
      </c>
      <c r="H28" s="3"/>
      <c r="I28" s="9">
        <v>0.29199999999999998</v>
      </c>
      <c r="J28" s="3"/>
      <c r="K28" s="9">
        <v>0</v>
      </c>
      <c r="L28" s="3"/>
      <c r="M28" s="3"/>
      <c r="N28" s="3"/>
    </row>
    <row r="29" spans="1:14" ht="35.1" customHeight="1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5.1" customHeight="1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5.1" customHeight="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5.1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ht="35.1" customHeight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</sheetData>
  <mergeCells count="11">
    <mergeCell ref="A2:A3"/>
    <mergeCell ref="A13:L13"/>
    <mergeCell ref="A1:N1"/>
    <mergeCell ref="N2:N3"/>
    <mergeCell ref="M2:M3"/>
    <mergeCell ref="C2:D2"/>
    <mergeCell ref="E2:F2"/>
    <mergeCell ref="G2:H2"/>
    <mergeCell ref="I2:J2"/>
    <mergeCell ref="K2:L2"/>
    <mergeCell ref="B2:B3"/>
  </mergeCells>
  <phoneticPr fontId="1" type="noConversion"/>
  <pageMargins left="0.39370078740157483" right="0.39370078740157483" top="0.74803149606299213" bottom="0.74803149606299213" header="0.35433070866141736" footer="0.31496062992125984"/>
  <pageSetup paperSize="9" scale="8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2020-08-11T09:29:37Z</dcterms:modified>
</cp:coreProperties>
</file>