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'Sheet1'!$B$3:$Z$24</definedName>
  </definedNames>
  <calcPr fullCalcOnLoad="1"/>
</workbook>
</file>

<file path=xl/sharedStrings.xml><?xml version="1.0" encoding="utf-8"?>
<sst xmlns="http://schemas.openxmlformats.org/spreadsheetml/2006/main" count="196" uniqueCount="106">
  <si>
    <t>附件</t>
  </si>
  <si>
    <t>2022年福州市马尾区编外合同教师转编内招聘面试结果</t>
  </si>
  <si>
    <t>序号</t>
  </si>
  <si>
    <t>招聘岗位</t>
  </si>
  <si>
    <t>准考证号</t>
  </si>
  <si>
    <t>姓名</t>
  </si>
  <si>
    <t>性别</t>
  </si>
  <si>
    <t>证件号</t>
  </si>
  <si>
    <t>教育综合</t>
  </si>
  <si>
    <t>专业知识</t>
  </si>
  <si>
    <t>笔试成绩
150分制</t>
  </si>
  <si>
    <t>笔试成绩
100分制</t>
  </si>
  <si>
    <t>面试成绩
100分制</t>
  </si>
  <si>
    <t>综合成绩
100分制</t>
  </si>
  <si>
    <t>位次</t>
  </si>
  <si>
    <t>备注</t>
  </si>
  <si>
    <t>幼儿教育教师（29号岗位）</t>
  </si>
  <si>
    <t>616122200021</t>
  </si>
  <si>
    <t>陈可昕</t>
  </si>
  <si>
    <t>女</t>
  </si>
  <si>
    <t>350105199609182720</t>
  </si>
  <si>
    <t>116.0</t>
  </si>
  <si>
    <t>0.0</t>
  </si>
  <si>
    <t>/</t>
  </si>
  <si>
    <t>拟体检</t>
  </si>
  <si>
    <t>616122200031</t>
  </si>
  <si>
    <t>张金霞</t>
  </si>
  <si>
    <t>350825199810181942</t>
  </si>
  <si>
    <t>100.5</t>
  </si>
  <si>
    <t>616122200023</t>
  </si>
  <si>
    <t>黄雯静</t>
  </si>
  <si>
    <t>350111199601192964</t>
  </si>
  <si>
    <t>102.5</t>
  </si>
  <si>
    <t>中学教师</t>
  </si>
  <si>
    <t>615222200689</t>
  </si>
  <si>
    <t>林小芳</t>
  </si>
  <si>
    <t>350128199512285525</t>
  </si>
  <si>
    <t>125.5</t>
  </si>
  <si>
    <t>615222200526</t>
  </si>
  <si>
    <t>杨琤</t>
  </si>
  <si>
    <t>350121199511021267</t>
  </si>
  <si>
    <t>122.5</t>
  </si>
  <si>
    <t>615222200493</t>
  </si>
  <si>
    <t>张盈盈</t>
  </si>
  <si>
    <t>410511199003150623</t>
  </si>
  <si>
    <t>116.5</t>
  </si>
  <si>
    <t>615222200544</t>
  </si>
  <si>
    <t>郑晓敏</t>
  </si>
  <si>
    <t>350124199412125086</t>
  </si>
  <si>
    <t>113.5</t>
  </si>
  <si>
    <t>615222200594</t>
  </si>
  <si>
    <t>兰倩</t>
  </si>
  <si>
    <t>350821199505090029</t>
  </si>
  <si>
    <t>114.5</t>
  </si>
  <si>
    <t>615222200707</t>
  </si>
  <si>
    <t>林凡</t>
  </si>
  <si>
    <t>350403199505037020</t>
  </si>
  <si>
    <t>108.0</t>
  </si>
  <si>
    <t>615222200720</t>
  </si>
  <si>
    <t>翁烨炜</t>
  </si>
  <si>
    <t>350105199311193726</t>
  </si>
  <si>
    <t>106.5</t>
  </si>
  <si>
    <t>615222200604</t>
  </si>
  <si>
    <t>朱晓红</t>
  </si>
  <si>
    <t>340322199008167483</t>
  </si>
  <si>
    <t>99.5</t>
  </si>
  <si>
    <t>615222200503</t>
  </si>
  <si>
    <t>刘金禹</t>
  </si>
  <si>
    <t>350125199402024923</t>
  </si>
  <si>
    <t>100.0</t>
  </si>
  <si>
    <t>缺考</t>
  </si>
  <si>
    <t>小学教师</t>
  </si>
  <si>
    <t>615222200581</t>
  </si>
  <si>
    <t>林佩珊</t>
  </si>
  <si>
    <t>35012119950418122X</t>
  </si>
  <si>
    <t>118.0</t>
  </si>
  <si>
    <t>615222200692</t>
  </si>
  <si>
    <t>陈晓杉</t>
  </si>
  <si>
    <t>350105199801142745</t>
  </si>
  <si>
    <t>615222200416</t>
  </si>
  <si>
    <t>黄美芝</t>
  </si>
  <si>
    <t>350182199002052826</t>
  </si>
  <si>
    <t>113.0</t>
  </si>
  <si>
    <t>615222200511</t>
  </si>
  <si>
    <t>高凯成</t>
  </si>
  <si>
    <t>男</t>
  </si>
  <si>
    <t>35012819970520201X</t>
  </si>
  <si>
    <t>105.0</t>
  </si>
  <si>
    <t>615222200682</t>
  </si>
  <si>
    <t>庄艳</t>
  </si>
  <si>
    <t>350122199706177524</t>
  </si>
  <si>
    <t>110.5</t>
  </si>
  <si>
    <t>615222200667</t>
  </si>
  <si>
    <t>郑梦如</t>
  </si>
  <si>
    <t>350128199602283929</t>
  </si>
  <si>
    <t>104.0</t>
  </si>
  <si>
    <t>615222200441</t>
  </si>
  <si>
    <t>宋靖</t>
  </si>
  <si>
    <t>352228198807250023</t>
  </si>
  <si>
    <t>615222200410</t>
  </si>
  <si>
    <t>谢城鑫</t>
  </si>
  <si>
    <t>350121199412151285</t>
  </si>
  <si>
    <t>106.0</t>
  </si>
  <si>
    <t>615222200700</t>
  </si>
  <si>
    <t>刘芹</t>
  </si>
  <si>
    <t>350182199712096866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</si>
</sst>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workbookViewId="0" topLeftCell="A1">
      <selection activeCell="M19" sqref="M19"/>
    </sheetView>
  </sheetViews>
  <sheetFormatPr defaultColWidth="8.8515625" defaultRowHeight="12.75"/>
  <cols>
    <col min="1" max="1" width="8.28125" style="0" customWidth="1"/>
    <col min="2" max="2" width="23.8515625" style="0" customWidth="1"/>
    <col min="3" max="3" width="16.57421875" style="0" hidden="1" customWidth="1"/>
    <col min="4" max="4" width="10.140625" style="0" customWidth="1"/>
    <col min="5" max="5" width="6.8515625" style="0" customWidth="1"/>
    <col min="6" max="6" width="21.28125" style="0" customWidth="1"/>
    <col min="7" max="7" width="21.421875" style="0" hidden="1" customWidth="1"/>
    <col min="8" max="8" width="9.57421875" style="0" hidden="1" customWidth="1"/>
    <col min="9" max="9" width="8.8515625" style="0" hidden="1" customWidth="1"/>
    <col min="10" max="10" width="10.28125" style="0" hidden="1" customWidth="1"/>
    <col min="11" max="11" width="9.8515625" style="0" customWidth="1"/>
    <col min="12" max="12" width="10.57421875" style="3" customWidth="1"/>
    <col min="13" max="13" width="10.28125" style="4" customWidth="1"/>
    <col min="14" max="14" width="4.7109375" style="0" customWidth="1"/>
    <col min="15" max="15" width="9.28125" style="0" customWidth="1"/>
    <col min="16" max="16" width="8.8515625" style="3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12"/>
      <c r="N1" s="5"/>
      <c r="O1" s="5"/>
    </row>
    <row r="2" spans="1:15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14"/>
      <c r="N2" s="6"/>
      <c r="O2" s="6"/>
    </row>
    <row r="3" spans="1:15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7</v>
      </c>
      <c r="H3" s="7" t="s">
        <v>8</v>
      </c>
      <c r="I3" s="7" t="s">
        <v>9</v>
      </c>
      <c r="J3" s="15" t="s">
        <v>10</v>
      </c>
      <c r="K3" s="15" t="s">
        <v>11</v>
      </c>
      <c r="L3" s="16" t="s">
        <v>12</v>
      </c>
      <c r="M3" s="17" t="s">
        <v>13</v>
      </c>
      <c r="N3" s="7" t="s">
        <v>14</v>
      </c>
      <c r="O3" s="7" t="s">
        <v>15</v>
      </c>
    </row>
    <row r="4" spans="1:16" s="1" customFormat="1" ht="12.75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tr">
        <f aca="true" t="shared" si="0" ref="F4:F24">REPLACE(G4,11,5,"*****")</f>
        <v>3501051996*****720</v>
      </c>
      <c r="G4" s="10" t="s">
        <v>20</v>
      </c>
      <c r="H4" s="10" t="s">
        <v>21</v>
      </c>
      <c r="I4" s="10" t="s">
        <v>22</v>
      </c>
      <c r="J4" s="10" t="s">
        <v>23</v>
      </c>
      <c r="K4" s="18">
        <v>77.33</v>
      </c>
      <c r="L4" s="18">
        <v>80.9</v>
      </c>
      <c r="M4" s="19">
        <f aca="true" t="shared" si="1" ref="M4:M14">(K4+L4)/2</f>
        <v>79.11500000000001</v>
      </c>
      <c r="N4" s="9">
        <v>1</v>
      </c>
      <c r="O4" s="20" t="s">
        <v>24</v>
      </c>
      <c r="P4" s="21"/>
    </row>
    <row r="5" spans="1:16" s="1" customFormat="1" ht="12.75">
      <c r="A5" s="8">
        <v>2</v>
      </c>
      <c r="B5" s="9" t="s">
        <v>16</v>
      </c>
      <c r="C5" s="9" t="s">
        <v>25</v>
      </c>
      <c r="D5" s="9" t="s">
        <v>26</v>
      </c>
      <c r="E5" s="9" t="s">
        <v>19</v>
      </c>
      <c r="F5" s="9" t="str">
        <f t="shared" si="0"/>
        <v>3508251998*****942</v>
      </c>
      <c r="G5" s="10" t="s">
        <v>27</v>
      </c>
      <c r="H5" s="10" t="s">
        <v>28</v>
      </c>
      <c r="I5" s="10" t="s">
        <v>22</v>
      </c>
      <c r="J5" s="10" t="s">
        <v>23</v>
      </c>
      <c r="K5" s="18">
        <v>67</v>
      </c>
      <c r="L5" s="18">
        <v>82.28</v>
      </c>
      <c r="M5" s="19">
        <f t="shared" si="1"/>
        <v>74.64</v>
      </c>
      <c r="N5" s="9">
        <v>2</v>
      </c>
      <c r="O5" s="20"/>
      <c r="P5" s="21"/>
    </row>
    <row r="6" spans="1:16" s="1" customFormat="1" ht="12.75">
      <c r="A6" s="8">
        <v>3</v>
      </c>
      <c r="B6" s="9" t="s">
        <v>16</v>
      </c>
      <c r="C6" s="9" t="s">
        <v>29</v>
      </c>
      <c r="D6" s="9" t="s">
        <v>30</v>
      </c>
      <c r="E6" s="9" t="s">
        <v>19</v>
      </c>
      <c r="F6" s="9" t="str">
        <f t="shared" si="0"/>
        <v>3501111996*****964</v>
      </c>
      <c r="G6" s="10" t="s">
        <v>31</v>
      </c>
      <c r="H6" s="10" t="s">
        <v>32</v>
      </c>
      <c r="I6" s="10" t="s">
        <v>22</v>
      </c>
      <c r="J6" s="10" t="s">
        <v>23</v>
      </c>
      <c r="K6" s="18">
        <v>68.33</v>
      </c>
      <c r="L6" s="18">
        <v>80.58</v>
      </c>
      <c r="M6" s="19">
        <f t="shared" si="1"/>
        <v>74.455</v>
      </c>
      <c r="N6" s="9">
        <v>3</v>
      </c>
      <c r="O6" s="20"/>
      <c r="P6" s="21"/>
    </row>
    <row r="7" spans="1:16" s="1" customFormat="1" ht="12.75">
      <c r="A7" s="8">
        <v>4</v>
      </c>
      <c r="B7" s="9" t="s">
        <v>33</v>
      </c>
      <c r="C7" s="9" t="s">
        <v>34</v>
      </c>
      <c r="D7" s="9" t="s">
        <v>35</v>
      </c>
      <c r="E7" s="9" t="s">
        <v>19</v>
      </c>
      <c r="F7" s="9" t="str">
        <f t="shared" si="0"/>
        <v>3501281995*****525</v>
      </c>
      <c r="G7" s="10" t="s">
        <v>36</v>
      </c>
      <c r="H7" s="10" t="s">
        <v>37</v>
      </c>
      <c r="I7" s="10" t="s">
        <v>22</v>
      </c>
      <c r="J7" s="10" t="s">
        <v>23</v>
      </c>
      <c r="K7" s="18">
        <v>83.67</v>
      </c>
      <c r="L7" s="18">
        <v>81.92</v>
      </c>
      <c r="M7" s="19">
        <f t="shared" si="1"/>
        <v>82.795</v>
      </c>
      <c r="N7" s="9">
        <v>1</v>
      </c>
      <c r="O7" s="20" t="s">
        <v>24</v>
      </c>
      <c r="P7" s="21"/>
    </row>
    <row r="8" spans="1:16" s="1" customFormat="1" ht="12.75">
      <c r="A8" s="8">
        <v>5</v>
      </c>
      <c r="B8" s="9" t="s">
        <v>33</v>
      </c>
      <c r="C8" s="9" t="s">
        <v>38</v>
      </c>
      <c r="D8" s="9" t="s">
        <v>39</v>
      </c>
      <c r="E8" s="9" t="s">
        <v>19</v>
      </c>
      <c r="F8" s="9" t="str">
        <f t="shared" si="0"/>
        <v>3501211995*****267</v>
      </c>
      <c r="G8" s="10" t="s">
        <v>40</v>
      </c>
      <c r="H8" s="10" t="s">
        <v>41</v>
      </c>
      <c r="I8" s="10" t="s">
        <v>22</v>
      </c>
      <c r="J8" s="10" t="s">
        <v>23</v>
      </c>
      <c r="K8" s="18">
        <v>81.67</v>
      </c>
      <c r="L8" s="18">
        <v>82.68</v>
      </c>
      <c r="M8" s="19">
        <f t="shared" si="1"/>
        <v>82.17500000000001</v>
      </c>
      <c r="N8" s="9">
        <v>2</v>
      </c>
      <c r="O8" s="20" t="s">
        <v>24</v>
      </c>
      <c r="P8" s="21"/>
    </row>
    <row r="9" spans="1:16" s="1" customFormat="1" ht="12.75">
      <c r="A9" s="8">
        <v>6</v>
      </c>
      <c r="B9" s="9" t="s">
        <v>33</v>
      </c>
      <c r="C9" s="9" t="s">
        <v>42</v>
      </c>
      <c r="D9" s="9" t="s">
        <v>43</v>
      </c>
      <c r="E9" s="9" t="s">
        <v>19</v>
      </c>
      <c r="F9" s="9" t="str">
        <f t="shared" si="0"/>
        <v>4105111990*****623</v>
      </c>
      <c r="G9" s="10" t="s">
        <v>44</v>
      </c>
      <c r="H9" s="10" t="s">
        <v>45</v>
      </c>
      <c r="I9" s="10" t="s">
        <v>22</v>
      </c>
      <c r="J9" s="10" t="s">
        <v>23</v>
      </c>
      <c r="K9" s="18">
        <v>77.67</v>
      </c>
      <c r="L9" s="18">
        <v>81.28</v>
      </c>
      <c r="M9" s="19">
        <f t="shared" si="1"/>
        <v>79.475</v>
      </c>
      <c r="N9" s="9">
        <v>3</v>
      </c>
      <c r="O9" s="20" t="s">
        <v>24</v>
      </c>
      <c r="P9" s="21"/>
    </row>
    <row r="10" spans="1:16" s="1" customFormat="1" ht="12.75">
      <c r="A10" s="8">
        <v>7</v>
      </c>
      <c r="B10" s="9" t="s">
        <v>33</v>
      </c>
      <c r="C10" s="9" t="s">
        <v>46</v>
      </c>
      <c r="D10" s="9" t="s">
        <v>47</v>
      </c>
      <c r="E10" s="9" t="s">
        <v>19</v>
      </c>
      <c r="F10" s="9" t="str">
        <f t="shared" si="0"/>
        <v>3501241994*****086</v>
      </c>
      <c r="G10" s="10" t="s">
        <v>48</v>
      </c>
      <c r="H10" s="10" t="s">
        <v>49</v>
      </c>
      <c r="I10" s="10" t="s">
        <v>22</v>
      </c>
      <c r="J10" s="10" t="s">
        <v>23</v>
      </c>
      <c r="K10" s="18">
        <v>75.67</v>
      </c>
      <c r="L10" s="18">
        <v>83.28</v>
      </c>
      <c r="M10" s="19">
        <f t="shared" si="1"/>
        <v>79.475</v>
      </c>
      <c r="N10" s="9">
        <v>3</v>
      </c>
      <c r="O10" s="20"/>
      <c r="P10" s="21"/>
    </row>
    <row r="11" spans="1:16" s="1" customFormat="1" ht="12.75">
      <c r="A11" s="8">
        <v>8</v>
      </c>
      <c r="B11" s="9" t="s">
        <v>33</v>
      </c>
      <c r="C11" s="9" t="s">
        <v>50</v>
      </c>
      <c r="D11" s="9" t="s">
        <v>51</v>
      </c>
      <c r="E11" s="9" t="s">
        <v>19</v>
      </c>
      <c r="F11" s="9" t="str">
        <f t="shared" si="0"/>
        <v>3508211995*****029</v>
      </c>
      <c r="G11" s="10" t="s">
        <v>52</v>
      </c>
      <c r="H11" s="10" t="s">
        <v>53</v>
      </c>
      <c r="I11" s="10" t="s">
        <v>22</v>
      </c>
      <c r="J11" s="10" t="s">
        <v>23</v>
      </c>
      <c r="K11" s="18">
        <v>76.33</v>
      </c>
      <c r="L11" s="18">
        <v>81.54</v>
      </c>
      <c r="M11" s="19">
        <f t="shared" si="1"/>
        <v>78.935</v>
      </c>
      <c r="N11" s="9">
        <v>5</v>
      </c>
      <c r="O11" s="20"/>
      <c r="P11" s="21"/>
    </row>
    <row r="12" spans="1:16" s="1" customFormat="1" ht="12.75">
      <c r="A12" s="8">
        <v>9</v>
      </c>
      <c r="B12" s="9" t="s">
        <v>33</v>
      </c>
      <c r="C12" s="9" t="s">
        <v>54</v>
      </c>
      <c r="D12" s="9" t="s">
        <v>55</v>
      </c>
      <c r="E12" s="9" t="s">
        <v>19</v>
      </c>
      <c r="F12" s="9" t="str">
        <f t="shared" si="0"/>
        <v>3504031995*****020</v>
      </c>
      <c r="G12" s="10" t="s">
        <v>56</v>
      </c>
      <c r="H12" s="10" t="s">
        <v>57</v>
      </c>
      <c r="I12" s="10" t="s">
        <v>22</v>
      </c>
      <c r="J12" s="10" t="s">
        <v>23</v>
      </c>
      <c r="K12" s="18">
        <v>72</v>
      </c>
      <c r="L12" s="18">
        <v>84.16</v>
      </c>
      <c r="M12" s="19">
        <f t="shared" si="1"/>
        <v>78.08</v>
      </c>
      <c r="N12" s="9">
        <v>6</v>
      </c>
      <c r="O12" s="20"/>
      <c r="P12" s="21"/>
    </row>
    <row r="13" spans="1:16" s="1" customFormat="1" ht="12.75">
      <c r="A13" s="8">
        <v>10</v>
      </c>
      <c r="B13" s="9" t="s">
        <v>33</v>
      </c>
      <c r="C13" s="9" t="s">
        <v>58</v>
      </c>
      <c r="D13" s="9" t="s">
        <v>59</v>
      </c>
      <c r="E13" s="9" t="s">
        <v>19</v>
      </c>
      <c r="F13" s="9" t="str">
        <f t="shared" si="0"/>
        <v>3501051993*****726</v>
      </c>
      <c r="G13" s="10" t="s">
        <v>60</v>
      </c>
      <c r="H13" s="10" t="s">
        <v>61</v>
      </c>
      <c r="I13" s="10" t="s">
        <v>22</v>
      </c>
      <c r="J13" s="10" t="s">
        <v>23</v>
      </c>
      <c r="K13" s="18">
        <v>71</v>
      </c>
      <c r="L13" s="18">
        <v>81.86</v>
      </c>
      <c r="M13" s="19">
        <f t="shared" si="1"/>
        <v>76.43</v>
      </c>
      <c r="N13" s="9">
        <v>7</v>
      </c>
      <c r="O13" s="20"/>
      <c r="P13" s="21"/>
    </row>
    <row r="14" spans="1:26" s="2" customFormat="1" ht="12.75">
      <c r="A14" s="8">
        <v>11</v>
      </c>
      <c r="B14" s="9" t="s">
        <v>33</v>
      </c>
      <c r="C14" s="9" t="s">
        <v>62</v>
      </c>
      <c r="D14" s="9" t="s">
        <v>63</v>
      </c>
      <c r="E14" s="9" t="s">
        <v>19</v>
      </c>
      <c r="F14" s="9" t="str">
        <f t="shared" si="0"/>
        <v>3403221990*****483</v>
      </c>
      <c r="G14" s="10" t="s">
        <v>64</v>
      </c>
      <c r="H14" s="10" t="s">
        <v>65</v>
      </c>
      <c r="I14" s="10" t="s">
        <v>22</v>
      </c>
      <c r="J14" s="10" t="s">
        <v>23</v>
      </c>
      <c r="K14" s="18">
        <v>66.33</v>
      </c>
      <c r="L14" s="18">
        <v>82.9</v>
      </c>
      <c r="M14" s="19">
        <f t="shared" si="1"/>
        <v>74.61500000000001</v>
      </c>
      <c r="N14" s="9">
        <v>8</v>
      </c>
      <c r="O14" s="20"/>
      <c r="P14" s="2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" customFormat="1" ht="12.75">
      <c r="A15" s="8">
        <v>12</v>
      </c>
      <c r="B15" s="10" t="s">
        <v>33</v>
      </c>
      <c r="C15" s="10" t="s">
        <v>66</v>
      </c>
      <c r="D15" s="10" t="s">
        <v>67</v>
      </c>
      <c r="E15" s="10" t="s">
        <v>19</v>
      </c>
      <c r="F15" s="10" t="str">
        <f t="shared" si="0"/>
        <v>3501251994*****923</v>
      </c>
      <c r="G15" s="10" t="s">
        <v>68</v>
      </c>
      <c r="H15" s="10" t="s">
        <v>69</v>
      </c>
      <c r="I15" s="10" t="s">
        <v>22</v>
      </c>
      <c r="J15" s="10" t="s">
        <v>23</v>
      </c>
      <c r="K15" s="22">
        <v>66.67</v>
      </c>
      <c r="L15" s="22" t="s">
        <v>23</v>
      </c>
      <c r="M15" s="19" t="s">
        <v>23</v>
      </c>
      <c r="N15" s="10" t="s">
        <v>23</v>
      </c>
      <c r="O15" s="23" t="s">
        <v>70</v>
      </c>
      <c r="P15" s="24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6" s="1" customFormat="1" ht="12.75">
      <c r="A16" s="8">
        <v>13</v>
      </c>
      <c r="B16" s="9" t="s">
        <v>71</v>
      </c>
      <c r="C16" s="9" t="s">
        <v>72</v>
      </c>
      <c r="D16" s="9" t="s">
        <v>73</v>
      </c>
      <c r="E16" s="9" t="s">
        <v>19</v>
      </c>
      <c r="F16" s="9" t="str">
        <f t="shared" si="0"/>
        <v>3501211995*****22X</v>
      </c>
      <c r="G16" s="10" t="s">
        <v>74</v>
      </c>
      <c r="H16" s="10" t="s">
        <v>75</v>
      </c>
      <c r="I16" s="10" t="s">
        <v>22</v>
      </c>
      <c r="J16" s="10" t="s">
        <v>23</v>
      </c>
      <c r="K16" s="18">
        <v>78.67</v>
      </c>
      <c r="L16" s="18">
        <v>82.6</v>
      </c>
      <c r="M16" s="19">
        <f aca="true" t="shared" si="2" ref="M16:M24">(K16+L16)/2</f>
        <v>80.63499999999999</v>
      </c>
      <c r="N16" s="9">
        <v>1</v>
      </c>
      <c r="O16" s="20" t="s">
        <v>24</v>
      </c>
      <c r="P16" s="21"/>
    </row>
    <row r="17" spans="1:16" s="1" customFormat="1" ht="12.75">
      <c r="A17" s="8">
        <v>14</v>
      </c>
      <c r="B17" s="9" t="s">
        <v>71</v>
      </c>
      <c r="C17" s="9" t="s">
        <v>76</v>
      </c>
      <c r="D17" s="9" t="s">
        <v>77</v>
      </c>
      <c r="E17" s="9" t="s">
        <v>19</v>
      </c>
      <c r="F17" s="9" t="str">
        <f t="shared" si="0"/>
        <v>3501051998*****745</v>
      </c>
      <c r="G17" s="10" t="s">
        <v>78</v>
      </c>
      <c r="H17" s="10" t="s">
        <v>49</v>
      </c>
      <c r="I17" s="10" t="s">
        <v>22</v>
      </c>
      <c r="J17" s="10" t="s">
        <v>23</v>
      </c>
      <c r="K17" s="18">
        <v>75.67</v>
      </c>
      <c r="L17" s="18">
        <v>81.82</v>
      </c>
      <c r="M17" s="19">
        <f t="shared" si="2"/>
        <v>78.745</v>
      </c>
      <c r="N17" s="9">
        <v>2</v>
      </c>
      <c r="O17" s="20" t="s">
        <v>24</v>
      </c>
      <c r="P17" s="21"/>
    </row>
    <row r="18" spans="1:16" s="1" customFormat="1" ht="12.75">
      <c r="A18" s="8">
        <v>15</v>
      </c>
      <c r="B18" s="9" t="s">
        <v>71</v>
      </c>
      <c r="C18" s="9" t="s">
        <v>79</v>
      </c>
      <c r="D18" s="9" t="s">
        <v>80</v>
      </c>
      <c r="E18" s="9" t="s">
        <v>19</v>
      </c>
      <c r="F18" s="9" t="str">
        <f t="shared" si="0"/>
        <v>3501821990*****826</v>
      </c>
      <c r="G18" s="10" t="s">
        <v>81</v>
      </c>
      <c r="H18" s="10" t="s">
        <v>82</v>
      </c>
      <c r="I18" s="10" t="s">
        <v>22</v>
      </c>
      <c r="J18" s="10" t="s">
        <v>23</v>
      </c>
      <c r="K18" s="18">
        <v>75.33</v>
      </c>
      <c r="L18" s="18">
        <v>81.42</v>
      </c>
      <c r="M18" s="19">
        <f t="shared" si="2"/>
        <v>78.375</v>
      </c>
      <c r="N18" s="9">
        <v>3</v>
      </c>
      <c r="O18" s="20" t="s">
        <v>24</v>
      </c>
      <c r="P18" s="21"/>
    </row>
    <row r="19" spans="1:16" s="1" customFormat="1" ht="12.75">
      <c r="A19" s="8">
        <v>16</v>
      </c>
      <c r="B19" s="9" t="s">
        <v>71</v>
      </c>
      <c r="C19" s="9" t="s">
        <v>83</v>
      </c>
      <c r="D19" s="9" t="s">
        <v>84</v>
      </c>
      <c r="E19" s="9" t="s">
        <v>85</v>
      </c>
      <c r="F19" s="9" t="str">
        <f t="shared" si="0"/>
        <v>3501281997*****01X</v>
      </c>
      <c r="G19" s="10" t="s">
        <v>86</v>
      </c>
      <c r="H19" s="9" t="s">
        <v>87</v>
      </c>
      <c r="I19" s="9" t="s">
        <v>22</v>
      </c>
      <c r="J19" s="9" t="s">
        <v>23</v>
      </c>
      <c r="K19" s="18">
        <v>70</v>
      </c>
      <c r="L19" s="18">
        <v>83.9</v>
      </c>
      <c r="M19" s="19">
        <f t="shared" si="2"/>
        <v>76.95</v>
      </c>
      <c r="N19" s="9">
        <v>4</v>
      </c>
      <c r="O19" s="20"/>
      <c r="P19" s="21"/>
    </row>
    <row r="20" spans="1:16" s="1" customFormat="1" ht="12.75">
      <c r="A20" s="8">
        <v>17</v>
      </c>
      <c r="B20" s="9" t="s">
        <v>71</v>
      </c>
      <c r="C20" s="9" t="s">
        <v>88</v>
      </c>
      <c r="D20" s="9" t="s">
        <v>89</v>
      </c>
      <c r="E20" s="9" t="s">
        <v>19</v>
      </c>
      <c r="F20" s="9" t="str">
        <f t="shared" si="0"/>
        <v>3501221997*****524</v>
      </c>
      <c r="G20" s="10" t="s">
        <v>90</v>
      </c>
      <c r="H20" s="10" t="s">
        <v>91</v>
      </c>
      <c r="I20" s="10" t="s">
        <v>22</v>
      </c>
      <c r="J20" s="10" t="s">
        <v>23</v>
      </c>
      <c r="K20" s="18">
        <v>73.67</v>
      </c>
      <c r="L20" s="18">
        <v>79.78</v>
      </c>
      <c r="M20" s="19">
        <f t="shared" si="2"/>
        <v>76.725</v>
      </c>
      <c r="N20" s="9">
        <v>5</v>
      </c>
      <c r="O20" s="20"/>
      <c r="P20" s="21"/>
    </row>
    <row r="21" spans="1:16" s="1" customFormat="1" ht="12.75">
      <c r="A21" s="8">
        <v>18</v>
      </c>
      <c r="B21" s="9" t="s">
        <v>71</v>
      </c>
      <c r="C21" s="9" t="s">
        <v>92</v>
      </c>
      <c r="D21" s="9" t="s">
        <v>93</v>
      </c>
      <c r="E21" s="9" t="s">
        <v>19</v>
      </c>
      <c r="F21" s="9" t="str">
        <f t="shared" si="0"/>
        <v>3501281996*****929</v>
      </c>
      <c r="G21" s="10" t="s">
        <v>94</v>
      </c>
      <c r="H21" s="10" t="s">
        <v>95</v>
      </c>
      <c r="I21" s="10" t="s">
        <v>22</v>
      </c>
      <c r="J21" s="10" t="s">
        <v>23</v>
      </c>
      <c r="K21" s="18">
        <v>69.33</v>
      </c>
      <c r="L21" s="18">
        <v>82.44</v>
      </c>
      <c r="M21" s="19">
        <f t="shared" si="2"/>
        <v>75.88499999999999</v>
      </c>
      <c r="N21" s="9">
        <v>6</v>
      </c>
      <c r="O21" s="20"/>
      <c r="P21" s="21"/>
    </row>
    <row r="22" spans="1:16" s="1" customFormat="1" ht="12.75">
      <c r="A22" s="8">
        <v>19</v>
      </c>
      <c r="B22" s="9" t="s">
        <v>71</v>
      </c>
      <c r="C22" s="9" t="s">
        <v>96</v>
      </c>
      <c r="D22" s="9" t="s">
        <v>97</v>
      </c>
      <c r="E22" s="9" t="s">
        <v>19</v>
      </c>
      <c r="F22" s="9" t="str">
        <f t="shared" si="0"/>
        <v>3522281988*****023</v>
      </c>
      <c r="G22" s="10" t="s">
        <v>98</v>
      </c>
      <c r="H22" s="9" t="s">
        <v>87</v>
      </c>
      <c r="I22" s="9" t="s">
        <v>22</v>
      </c>
      <c r="J22" s="9" t="s">
        <v>23</v>
      </c>
      <c r="K22" s="18">
        <v>70</v>
      </c>
      <c r="L22" s="18">
        <v>81.54</v>
      </c>
      <c r="M22" s="19">
        <f t="shared" si="2"/>
        <v>75.77000000000001</v>
      </c>
      <c r="N22" s="9">
        <v>7</v>
      </c>
      <c r="O22" s="20"/>
      <c r="P22" s="21"/>
    </row>
    <row r="23" spans="1:16" s="1" customFormat="1" ht="12.75">
      <c r="A23" s="8">
        <v>20</v>
      </c>
      <c r="B23" s="9" t="s">
        <v>71</v>
      </c>
      <c r="C23" s="9" t="s">
        <v>99</v>
      </c>
      <c r="D23" s="9" t="s">
        <v>100</v>
      </c>
      <c r="E23" s="9" t="s">
        <v>19</v>
      </c>
      <c r="F23" s="9" t="str">
        <f t="shared" si="0"/>
        <v>3501211994*****285</v>
      </c>
      <c r="G23" s="10" t="s">
        <v>101</v>
      </c>
      <c r="H23" s="10" t="s">
        <v>102</v>
      </c>
      <c r="I23" s="10" t="s">
        <v>22</v>
      </c>
      <c r="J23" s="10" t="s">
        <v>23</v>
      </c>
      <c r="K23" s="18">
        <v>70.67</v>
      </c>
      <c r="L23" s="18">
        <v>80.42</v>
      </c>
      <c r="M23" s="19">
        <f t="shared" si="2"/>
        <v>75.545</v>
      </c>
      <c r="N23" s="9">
        <v>8</v>
      </c>
      <c r="O23" s="20"/>
      <c r="P23" s="21"/>
    </row>
    <row r="24" spans="1:16" s="1" customFormat="1" ht="12.75">
      <c r="A24" s="8">
        <v>21</v>
      </c>
      <c r="B24" s="9" t="s">
        <v>71</v>
      </c>
      <c r="C24" s="9" t="s">
        <v>103</v>
      </c>
      <c r="D24" s="9" t="s">
        <v>104</v>
      </c>
      <c r="E24" s="9" t="s">
        <v>19</v>
      </c>
      <c r="F24" s="9" t="str">
        <f t="shared" si="0"/>
        <v>3501821997*****866</v>
      </c>
      <c r="G24" s="10" t="s">
        <v>105</v>
      </c>
      <c r="H24" s="10" t="s">
        <v>32</v>
      </c>
      <c r="I24" s="10" t="s">
        <v>22</v>
      </c>
      <c r="J24" s="10" t="s">
        <v>23</v>
      </c>
      <c r="K24" s="18">
        <v>68.33</v>
      </c>
      <c r="L24" s="18">
        <v>80.58</v>
      </c>
      <c r="M24" s="19">
        <f t="shared" si="2"/>
        <v>74.455</v>
      </c>
      <c r="N24" s="9">
        <v>9</v>
      </c>
      <c r="O24" s="20"/>
      <c r="P24" s="21"/>
    </row>
  </sheetData>
  <sheetProtection/>
  <autoFilter ref="B3:Z24">
    <sortState ref="B4:Z24">
      <sortCondition descending="1" sortBy="value" ref="M4:M24"/>
    </sortState>
  </autoFilter>
  <mergeCells count="2">
    <mergeCell ref="A1:O1"/>
    <mergeCell ref="A2:O2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只想学习！</cp:lastModifiedBy>
  <dcterms:created xsi:type="dcterms:W3CDTF">2022-05-20T05:11:15Z</dcterms:created>
  <dcterms:modified xsi:type="dcterms:W3CDTF">2022-06-27T02:19:15Z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8793602E288F499AAC64C09F67815B2A</vt:lpwstr>
  </property>
</Properties>
</file>