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<sst xmlns="http://schemas.openxmlformats.org/spreadsheetml/2006/main" count="617" uniqueCount="369">
  <si>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</si>
  <si>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</si>
  <si>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</si>
  <si>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</si>
  <si>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</si>
  <si>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</si>
  <si>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</si>
  <si>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</si>
  <si>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</si>
  <si>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</si>
  <si>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</si>
  <si>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</si>
  <si>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</si>
  <si>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</si>
  <si>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</si>
  <si>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</si>
  <si>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</si>
  <si>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</si>
  <si>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</si>
  <si>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</si>
  <si>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</si>
  <si>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</si>
  <si>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</si>
  <si>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</si>
  <si>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</si>
  <si>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</si>
  <si>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</si>
  <si>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</si>
  <si>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</si>
  <si>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</si>
  <si>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</si>
  <si>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</si>
  <si>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057001</t>
  </si>
  <si>
    <t>福州中国船政文化管理委员会（本级）</t>
  </si>
  <si>
    <t>057002</t>
  </si>
  <si>
    <t>中国船政文化博物馆</t>
  </si>
  <si>
    <t>057003</t>
  </si>
  <si>
    <t>福州马江海战纪念馆</t>
  </si>
  <si>
    <t>057004</t>
  </si>
  <si>
    <t>福州市罗星塔公园管理所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</si>
  <si>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</si>
  <si>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</si>
  <si>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</si>
  <si>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</si>
  <si>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</si>
  <si>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</si>
  <si>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</si>
  <si>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</si>
  <si>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</si>
  <si>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 xml:space="preserve">  福州中国船政文化管理委员会本级</t>
  </si>
  <si>
    <t>2070205</t>
  </si>
  <si>
    <t xml:space="preserve">    博物馆</t>
  </si>
  <si>
    <t>2070206</t>
  </si>
  <si>
    <t xml:space="preserve">    历史名城与古迹</t>
  </si>
  <si>
    <t>2080505</t>
  </si>
  <si>
    <t xml:space="preserve">    机关事业单位基本养老保险缴费支出</t>
  </si>
  <si>
    <t>2120899</t>
  </si>
  <si>
    <t xml:space="preserve">    其他国有土地使用权出让收入安排的支出</t>
  </si>
  <si>
    <t xml:space="preserve">  中国船政文化博物馆</t>
  </si>
  <si>
    <t>2080502</t>
  </si>
  <si>
    <t xml:space="preserve">    事业单位离退休</t>
  </si>
  <si>
    <t xml:space="preserve">  福州马江海战纪念馆</t>
  </si>
  <si>
    <t xml:space="preserve">  福州市罗星塔公园管理所</t>
  </si>
  <si>
    <t>2120501</t>
  </si>
  <si>
    <t xml:space="preserve">    城乡社区环境卫生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</si>
  <si>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</si>
  <si>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</si>
  <si>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</si>
  <si>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</si>
  <si>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</si>
  <si>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</si>
  <si>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</si>
  <si>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</si>
  <si>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</si>
  <si>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</si>
  <si>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</si>
  <si>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</si>
  <si>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</si>
  <si>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</si>
  <si>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</si>
  <si>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</si>
  <si>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</si>
  <si>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</si>
  <si>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</si>
  <si>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</si>
  <si>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</si>
  <si>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</si>
  <si>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</si>
  <si>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</si>
  <si>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</si>
  <si>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</si>
  <si>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</si>
  <si>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</si>
  <si>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</si>
  <si>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</si>
  <si>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</si>
  <si>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</si>
  <si>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</si>
  <si>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</si>
  <si>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</si>
  <si>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</si>
  <si>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</si>
  <si>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</si>
  <si>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</si>
  <si>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</si>
  <si>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</si>
  <si>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</si>
  <si>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</si>
  <si>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</si>
  <si>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</si>
  <si>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</si>
  <si>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</si>
  <si>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</si>
  <si>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</si>
  <si>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</si>
  <si>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</si>
  <si>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</si>
  <si>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</si>
  <si>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</si>
  <si>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</si>
  <si>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</si>
  <si>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</si>
  <si>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</si>
  <si>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</si>
  <si>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</si>
  <si>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</si>
  <si>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</si>
  <si>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</si>
  <si>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</si>
  <si>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</si>
  <si>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</si>
  <si>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</si>
  <si>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</si>
  <si>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</si>
  <si>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</si>
  <si>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</si>
  <si>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</si>
  <si>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</si>
  <si>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</si>
  <si>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</si>
  <si>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</si>
  <si>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</si>
  <si>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</si>
  <si>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</si>
  <si>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</si>
  <si>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</si>
  <si>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</si>
  <si>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</si>
  <si>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</si>
  <si>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</si>
  <si>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</si>
  <si>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</si>
  <si>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</si>
  <si>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</si>
  <si>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</si>
  <si>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</si>
  <si>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</si>
  <si>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</si>
  <si>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</si>
  <si>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</si>
  <si>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</si>
  <si>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</si>
  <si>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</si>
  <si>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</si>
  <si>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</si>
  <si>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</si>
  <si>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</si>
  <si>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</si>
  <si>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</si>
  <si>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</si>
  <si>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</si>
  <si>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</si>
  <si>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</si>
  <si>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</si>
  <si>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</si>
  <si>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</si>
  <si>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</si>
  <si>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</si>
  <si>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</si>
  <si>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</si>
  <si>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</si>
  <si>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</si>
  <si>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</si>
  <si>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</si>
  <si>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</si>
  <si>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</si>
  <si>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</si>
  <si>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</si>
  <si>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</si>
  <si>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</si>
  <si>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</si>
  <si>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</si>
  <si>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</si>
  <si>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</si>
  <si>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</si>
  <si>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</si>
  <si>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</si>
  <si>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</si>
  <si>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</si>
  <si>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</si>
  <si>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</si>
  <si>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</si>
  <si>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</si>
  <si>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</si>
  <si>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</si>
  <si>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</si>
  <si>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</si>
  <si>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</si>
  <si>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</si>
  <si>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</si>
  <si>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</si>
  <si>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</si>
  <si>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</si>
  <si>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</si>
  <si>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</si>
  <si>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</si>
  <si>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</si>
  <si>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</si>
  <si>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</si>
  <si>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</si>
  <si>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</si>
  <si>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</si>
  <si>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</si>
  <si>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</si>
  <si>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</si>
  <si>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</si>
  <si>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</si>
  <si>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</si>
  <si>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</si>
  <si>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</si>
  <si>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</si>
  <si>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</si>
  <si>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</si>
  <si>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</si>
  <si>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</si>
  <si>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</si>
  <si>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</si>
  <si>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</si>
  <si>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</si>
  <si>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</si>
  <si>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</si>
  <si>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</si>
  <si>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</si>
  <si>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</si>
  <si>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</si>
  <si>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</si>
  <si>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</si>
  <si>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</si>
  <si>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</si>
  <si>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</si>
  <si>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</si>
  <si>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</si>
  <si>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</si>
  <si>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</si>
  <si>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</si>
  <si>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</si>
  <si>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</si>
  <si>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</si>
  <si>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</si>
  <si>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</si>
  <si>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</si>
  <si>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</si>
  <si>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</si>
  <si>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</si>
  <si>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</si>
  <si>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</si>
  <si>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</si>
  <si>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</si>
  <si>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</si>
  <si>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</si>
  <si>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</si>
  <si>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</si>
  <si>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</si>
  <si>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</si>
  <si>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</si>
  <si>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</si>
  <si>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</si>
  <si>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</si>
  <si>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</si>
  <si>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</si>
  <si>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</si>
  <si>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</si>
  <si>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</si>
  <si>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</si>
  <si>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</si>
  <si>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</si>
  <si>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</si>
  <si>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</si>
  <si>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</si>
  <si>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</si>
  <si>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</si>
  <si>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</si>
  <si>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</si>
  <si>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</si>
  <si>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</si>
  <si>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</si>
  <si>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</si>
  <si>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</si>
  <si>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</si>
  <si>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</si>
  <si>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</si>
  <si>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</si>
  <si>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</si>
  <si>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</si>
  <si>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</si>
  <si>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</si>
  <si>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</si>
  <si>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</si>
  <si>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本表无内容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</si>
  <si>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</si>
  <si>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</si>
  <si>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2020年度部门业务费绩效目标表</t>
  </si>
  <si>
    <t>总体目标</t>
  </si>
  <si>
    <t>2019年船政管委会专项业务经费10万元，通过合理安排使用业务经费，保证单位各项工作正常运转。</t>
  </si>
  <si>
    <t xml:space="preserve">绩效目标  </t>
  </si>
  <si>
    <t>指标</t>
  </si>
  <si>
    <t>绩效内容</t>
  </si>
  <si>
    <t>全年绩效目标值</t>
  </si>
  <si>
    <t xml:space="preserve">投入 </t>
  </si>
  <si>
    <t>目标1：绩效目标完成率（绩效目标完成数/绩效目标总数）</t>
  </si>
  <si>
    <t>2019年绩效目标完成率100%</t>
  </si>
  <si>
    <t>目标2：预算执行率（年度实际支出数/年初预算数）</t>
  </si>
  <si>
    <t>2019年不低于75%</t>
  </si>
  <si>
    <t>产出</t>
  </si>
  <si>
    <t>目标1：支付类别</t>
  </si>
  <si>
    <t>2019年不低于9类</t>
  </si>
  <si>
    <t>效益</t>
  </si>
  <si>
    <t>目标1：支付率</t>
  </si>
  <si>
    <t>2019年支出比上年下降3%</t>
  </si>
  <si>
    <t>目标2：支付完成率</t>
  </si>
  <si>
    <t>2019年支付完成率100%</t>
  </si>
  <si>
    <t>备注：按部门预算批复的绩效目标表填写本表中的相应内容（按规定不宜公开部分除外）。</t>
  </si>
  <si>
    <t>2019年拆迁指挥部专项业务经费3.5万元，通过合理安排使用业务经费，保证拆迁指挥部各项工作正常运转。</t>
  </si>
  <si>
    <t>2019年不低于70%</t>
  </si>
  <si>
    <t>2019年支出比上年下降2%</t>
  </si>
  <si>
    <t>附表3-12</t>
  </si>
  <si>
    <t>2019年度专项资金绩效目标表</t>
  </si>
  <si>
    <t>立项项目名称</t>
  </si>
  <si>
    <t>船政文化培训、出外交流经费</t>
  </si>
  <si>
    <t>概况</t>
  </si>
  <si>
    <t>2019年船政文化培训、出外交流经费安排预算30万元，通过岗位、业务培训、专题讲座及出外交流学习，达到提供工作人员业务素养和业务能力的目的。</t>
  </si>
  <si>
    <t>2019年100%</t>
  </si>
  <si>
    <t>目标1：组织讲解员岗位、工作人员业务培训</t>
  </si>
  <si>
    <t>2019年2次</t>
  </si>
  <si>
    <t>目标2：提升船政文化影响力活动</t>
  </si>
  <si>
    <t>2019年参观人数不低于179万</t>
  </si>
  <si>
    <t>目标1：参观交流学习</t>
  </si>
  <si>
    <t>2019年4次</t>
  </si>
  <si>
    <t>“船政文化”、“罗星塔”等110枚商标注册及续展经费</t>
  </si>
  <si>
    <t>2019年“船政文化”、“罗星塔”等110枚商标注册及续展经费安排预算23万元，通过对单位注册的商标5枚进行续展，达到保护船政文化品牌的目的。</t>
  </si>
  <si>
    <t>目标1：绩效目标完成率</t>
  </si>
  <si>
    <r>
      <t>20</t>
    </r>
    <r>
      <rPr>
        <sz val="10"/>
        <rFont val="宋体"/>
        <family val="0"/>
      </rPr>
      <t>19年100%</t>
    </r>
  </si>
  <si>
    <t>目标2：预算执行率</t>
  </si>
  <si>
    <t>目标1：注册商标5枚续展</t>
  </si>
  <si>
    <t>2019年5枚</t>
  </si>
  <si>
    <t>目标2：续展商标完成率</t>
  </si>
  <si>
    <t>目标1：商标续展成功率</t>
  </si>
  <si>
    <t>船政文化景点运营管理经费</t>
  </si>
  <si>
    <t>2019年船政文化景点运营管理经费预算安排711万元，用于“左沈二公祠”、潮江楼、闽安楼、船政格致园、亭江炮台、协台衙门的管理及维护经费，使其管理、维护工作顺畅。</t>
  </si>
  <si>
    <t>目标1：预算执行率</t>
  </si>
  <si>
    <t>2019年不低于95%</t>
  </si>
  <si>
    <t>目标1：接待游客量</t>
  </si>
  <si>
    <t>2019年不低于19.5万人</t>
  </si>
  <si>
    <t>目标2：管理面积</t>
  </si>
  <si>
    <t>2019年不低于59433㎡</t>
  </si>
  <si>
    <t>目标1：船政文化旅游满意度</t>
  </si>
  <si>
    <t>2019年不低于90%</t>
  </si>
  <si>
    <t>目标2：提供就业岗位数</t>
  </si>
  <si>
    <t>2019年不低于106个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</si>
</sst>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69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0" fontId="0" fillId="0" borderId="0">
      <alignment/>
      <protection/>
    </xf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9" fillId="0" borderId="0">
      <alignment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9" fillId="0" borderId="0">
      <alignment/>
      <protection/>
    </xf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36" fillId="0" borderId="0">
      <alignment/>
      <protection/>
    </xf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7" fillId="0" borderId="0">
      <alignment/>
      <protection/>
    </xf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1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80" applyFont="1" applyFill="1" applyBorder="1" applyAlignment="1">
      <alignment vertical="center" wrapText="1"/>
      <protection/>
    </xf>
    <xf numFmtId="0" fontId="6" fillId="0" borderId="13" xfId="80" applyFont="1" applyFill="1" applyBorder="1" applyAlignment="1">
      <alignment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" fillId="0" borderId="0" xfId="80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" fillId="0" borderId="10" xfId="69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79" applyFont="1" applyAlignment="1">
      <alignment vertical="center"/>
      <protection/>
    </xf>
    <xf numFmtId="0" fontId="9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10" fillId="0" borderId="0" xfId="79" applyFont="1" applyBorder="1" applyAlignment="1">
      <alignment vertical="center"/>
      <protection/>
    </xf>
    <xf numFmtId="0" fontId="65" fillId="0" borderId="0" xfId="79" applyFont="1" applyAlignment="1">
      <alignment horizontal="right" vertical="center"/>
      <protection/>
    </xf>
    <xf numFmtId="0" fontId="66" fillId="0" borderId="10" xfId="79" applyFont="1" applyBorder="1" applyAlignment="1">
      <alignment horizontal="center" vertical="center"/>
      <protection/>
    </xf>
    <xf numFmtId="0" fontId="65" fillId="0" borderId="10" xfId="79" applyFont="1" applyBorder="1" applyAlignment="1">
      <alignment vertical="center"/>
      <protection/>
    </xf>
    <xf numFmtId="0" fontId="65" fillId="0" borderId="10" xfId="79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77" applyFont="1">
      <alignment/>
      <protection/>
    </xf>
    <xf numFmtId="0" fontId="9" fillId="0" borderId="0" xfId="77">
      <alignment/>
      <protection/>
    </xf>
    <xf numFmtId="0" fontId="67" fillId="0" borderId="0" xfId="78" applyFont="1" applyAlignment="1">
      <alignment horizontal="center" vertical="center"/>
      <protection/>
    </xf>
    <xf numFmtId="0" fontId="9" fillId="0" borderId="0" xfId="77" applyAlignment="1">
      <alignment vertical="center"/>
      <protection/>
    </xf>
    <xf numFmtId="0" fontId="8" fillId="0" borderId="0" xfId="40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1" fillId="0" borderId="10" xfId="37" applyNumberFormat="1" applyFont="1" applyBorder="1" applyAlignment="1">
      <alignment vertical="center"/>
      <protection/>
    </xf>
    <xf numFmtId="49" fontId="8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8" fillId="0" borderId="10" xfId="37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4" fillId="33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68" fillId="0" borderId="16" xfId="29" applyFont="1" applyBorder="1" applyAlignment="1">
      <alignment horizontal="left" vertical="center" wrapText="1"/>
      <protection/>
    </xf>
    <xf numFmtId="0" fontId="38" fillId="0" borderId="16" xfId="0" applyFont="1" applyFill="1" applyBorder="1" applyAlignment="1">
      <alignment horizontal="right" vertical="center"/>
    </xf>
    <xf numFmtId="0" fontId="6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1" applyFont="1">
      <alignment/>
      <protection/>
    </xf>
    <xf numFmtId="0" fontId="15" fillId="0" borderId="0" xfId="40" applyFont="1" applyAlignment="1">
      <alignment vertical="center"/>
      <protection/>
    </xf>
    <xf numFmtId="0" fontId="2" fillId="0" borderId="0" xfId="70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76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/>
      <protection/>
    </xf>
    <xf numFmtId="49" fontId="6" fillId="0" borderId="10" xfId="7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0" xfId="76" applyFont="1" applyBorder="1" applyAlignment="1">
      <alignment vertical="center"/>
      <protection/>
    </xf>
    <xf numFmtId="0" fontId="8" fillId="0" borderId="10" xfId="66" applyFont="1" applyBorder="1">
      <alignment/>
      <protection/>
    </xf>
    <xf numFmtId="49" fontId="8" fillId="0" borderId="10" xfId="76" applyNumberFormat="1" applyFont="1" applyFill="1" applyBorder="1" applyAlignment="1">
      <alignment horizontal="left" vertical="center"/>
      <protection/>
    </xf>
    <xf numFmtId="176" fontId="8" fillId="0" borderId="10" xfId="76" applyNumberFormat="1" applyFont="1" applyFill="1" applyBorder="1" applyAlignment="1">
      <alignment horizontal="left" vertical="center"/>
      <protection/>
    </xf>
    <xf numFmtId="0" fontId="8" fillId="0" borderId="10" xfId="76" applyFont="1" applyBorder="1">
      <alignment/>
      <protection/>
    </xf>
    <xf numFmtId="176" fontId="16" fillId="0" borderId="0" xfId="74" applyNumberFormat="1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16" fillId="0" borderId="0" xfId="74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76" applyNumberFormat="1" applyFont="1" applyBorder="1" applyAlignment="1">
      <alignment vertical="center"/>
      <protection/>
    </xf>
    <xf numFmtId="177" fontId="8" fillId="0" borderId="10" xfId="66" applyNumberFormat="1" applyFont="1" applyBorder="1" applyAlignment="1">
      <alignment vertical="center"/>
      <protection/>
    </xf>
    <xf numFmtId="176" fontId="7" fillId="0" borderId="0" xfId="74" applyNumberFormat="1" applyFont="1" applyFill="1" applyBorder="1" applyAlignment="1">
      <alignment horizontal="left"/>
      <protection/>
    </xf>
    <xf numFmtId="0" fontId="7" fillId="0" borderId="0" xfId="74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6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7" fontId="8" fillId="0" borderId="10" xfId="19" applyNumberFormat="1" applyFont="1" applyFill="1" applyBorder="1" applyAlignment="1">
      <alignment horizontal="right" vertical="center" wrapText="1"/>
      <protection/>
    </xf>
    <xf numFmtId="177" fontId="8" fillId="0" borderId="10" xfId="19" applyNumberFormat="1" applyFont="1" applyFill="1" applyBorder="1" applyAlignment="1">
      <alignment horizontal="right" vertical="center"/>
      <protection/>
    </xf>
    <xf numFmtId="177" fontId="8" fillId="0" borderId="10" xfId="70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11" xfId="73" applyNumberFormat="1" applyFont="1" applyFill="1" applyBorder="1" applyAlignment="1" applyProtection="1">
      <alignment horizontal="center" vertical="center" wrapText="1"/>
      <protection/>
    </xf>
    <xf numFmtId="0" fontId="11" fillId="0" borderId="15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75" applyFont="1">
      <alignment/>
      <protection/>
    </xf>
    <xf numFmtId="0" fontId="6" fillId="0" borderId="0" xfId="75" applyFont="1">
      <alignment/>
      <protection/>
    </xf>
    <xf numFmtId="49" fontId="6" fillId="0" borderId="0" xfId="75" applyNumberFormat="1" applyFont="1" applyFill="1" applyAlignment="1" applyProtection="1">
      <alignment horizontal="center" vertical="center"/>
      <protection/>
    </xf>
    <xf numFmtId="0" fontId="6" fillId="0" borderId="0" xfId="75" applyFont="1" applyAlignment="1">
      <alignment horizontal="center" vertical="center" wrapText="1"/>
      <protection/>
    </xf>
    <xf numFmtId="178" fontId="6" fillId="0" borderId="0" xfId="75" applyNumberFormat="1" applyFont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49" fontId="2" fillId="0" borderId="0" xfId="75" applyNumberFormat="1" applyFont="1" applyFill="1" applyAlignment="1" applyProtection="1">
      <alignment horizontal="center" vertical="center" wrapText="1"/>
      <protection/>
    </xf>
    <xf numFmtId="49" fontId="18" fillId="0" borderId="0" xfId="75" applyNumberFormat="1" applyFont="1" applyFill="1" applyAlignment="1" applyProtection="1">
      <alignment horizontal="center" vertical="center" wrapText="1"/>
      <protection/>
    </xf>
    <xf numFmtId="0" fontId="0" fillId="0" borderId="0" xfId="75" applyFont="1" applyAlignment="1">
      <alignment horizontal="center" vertical="center" wrapText="1"/>
      <protection/>
    </xf>
    <xf numFmtId="178" fontId="0" fillId="0" borderId="0" xfId="75" applyNumberFormat="1" applyFont="1" applyAlignment="1">
      <alignment horizontal="center" vertical="center"/>
      <protection/>
    </xf>
    <xf numFmtId="0" fontId="8" fillId="0" borderId="9" xfId="75" applyFont="1" applyBorder="1" applyAlignment="1">
      <alignment horizontal="right" vertical="center"/>
      <protection/>
    </xf>
    <xf numFmtId="0" fontId="11" fillId="0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8" fillId="0" borderId="10" xfId="75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8" fillId="0" borderId="10" xfId="75" applyNumberFormat="1" applyFont="1" applyFill="1" applyBorder="1" applyAlignment="1">
      <alignment horizontal="left" vertical="center" wrapText="1"/>
      <protection/>
    </xf>
    <xf numFmtId="4" fontId="8" fillId="0" borderId="10" xfId="75" applyNumberFormat="1" applyFont="1" applyFill="1" applyBorder="1" applyAlignment="1">
      <alignment horizontal="center" vertical="center" wrapText="1"/>
      <protection/>
    </xf>
    <xf numFmtId="177" fontId="8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0" applyFont="1">
      <alignment/>
      <protection/>
    </xf>
    <xf numFmtId="0" fontId="0" fillId="0" borderId="0" xfId="70" applyFont="1" applyAlignment="1">
      <alignment horizontal="right" vertical="center"/>
      <protection/>
    </xf>
    <xf numFmtId="0" fontId="11" fillId="0" borderId="10" xfId="70" applyFont="1" applyBorder="1" applyAlignment="1">
      <alignment horizontal="centerContinuous" vertical="center"/>
      <protection/>
    </xf>
    <xf numFmtId="0" fontId="11" fillId="0" borderId="10" xfId="70" applyFont="1" applyBorder="1" applyAlignment="1">
      <alignment horizontal="center" vertical="center"/>
      <protection/>
    </xf>
    <xf numFmtId="0" fontId="8" fillId="0" borderId="10" xfId="70" applyFont="1" applyBorder="1" applyAlignment="1">
      <alignment vertical="center"/>
      <protection/>
    </xf>
    <xf numFmtId="177" fontId="8" fillId="0" borderId="10" xfId="70" applyNumberFormat="1" applyFont="1" applyFill="1" applyBorder="1" applyAlignment="1">
      <alignment horizontal="right" vertical="center"/>
      <protection/>
    </xf>
    <xf numFmtId="0" fontId="8" fillId="0" borderId="10" xfId="72" applyFont="1" applyBorder="1" applyAlignment="1">
      <alignment vertical="center"/>
      <protection/>
    </xf>
    <xf numFmtId="0" fontId="8" fillId="0" borderId="10" xfId="70" applyFont="1" applyBorder="1" applyAlignment="1">
      <alignment horizontal="center" vertical="center"/>
      <protection/>
    </xf>
    <xf numFmtId="4" fontId="8" fillId="0" borderId="10" xfId="70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 quotePrefix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11" fillId="0" borderId="10" xfId="40" applyFont="1" applyBorder="1" applyAlignment="1" quotePrefix="1">
      <alignment horizontal="center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常规_3 财政支出项目预算绩效监控情况表" xfId="69"/>
    <cellStyle name="常规 2 10" xfId="70"/>
    <cellStyle name="60% - 强调文字颜色 6" xfId="71"/>
    <cellStyle name="常规 48 3" xfId="72"/>
    <cellStyle name="常规 50 2" xfId="73"/>
    <cellStyle name="常规 45 2" xfId="74"/>
    <cellStyle name="常规 3_收入总表2 2" xfId="75"/>
    <cellStyle name="常规 44 2" xfId="76"/>
    <cellStyle name="常规 63" xfId="77"/>
    <cellStyle name="常规 14 2" xfId="78"/>
    <cellStyle name="常规 64" xfId="79"/>
    <cellStyle name="常规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100" workbookViewId="0" topLeftCell="A1">
      <selection activeCell="D8" sqref="D8:D11"/>
    </sheetView>
  </sheetViews>
  <sheetFormatPr defaultColWidth="9.00390625" defaultRowHeight="14.25"/>
  <cols>
    <col min="1" max="1" width="29.875" style="18" customWidth="1"/>
    <col min="2" max="2" width="15.125" style="18" customWidth="1"/>
    <col min="3" max="3" width="26.25390625" style="18" customWidth="1"/>
    <col min="4" max="4" width="14.75390625" style="18" customWidth="1"/>
    <col min="5" max="16384" width="9.00390625" style="18" customWidth="1"/>
  </cols>
  <sheetData>
    <row r="1" spans="1:4" ht="14.25">
      <c r="A1" s="159"/>
      <c r="B1" s="159"/>
      <c r="C1" s="159"/>
      <c r="D1" s="159"/>
    </row>
    <row r="2" spans="1:4" ht="14.25">
      <c r="A2" s="160" t="s">
        <v>0</v>
      </c>
      <c r="B2"/>
      <c r="C2"/>
      <c r="D2"/>
    </row>
    <row r="3" spans="1:4" ht="20.25">
      <c r="A3" s="77" t="s">
        <v>1</v>
      </c>
      <c r="B3" s="77"/>
      <c r="C3" s="77"/>
      <c r="D3" s="77"/>
    </row>
    <row r="4" spans="1:4" ht="14.25">
      <c r="A4" s="161"/>
      <c r="B4" s="161"/>
      <c r="C4" s="161"/>
      <c r="D4" s="162" t="s">
        <v>2</v>
      </c>
    </row>
    <row r="5" spans="1:4" ht="19.5" customHeight="1">
      <c r="A5" s="163" t="s">
        <v>3</v>
      </c>
      <c r="B5" s="163"/>
      <c r="C5" s="163" t="s">
        <v>4</v>
      </c>
      <c r="D5" s="163"/>
    </row>
    <row r="6" spans="1:4" ht="19.5" customHeight="1">
      <c r="A6" s="164" t="s">
        <v>5</v>
      </c>
      <c r="B6" s="164" t="s">
        <v>6</v>
      </c>
      <c r="C6" s="164" t="s">
        <v>7</v>
      </c>
      <c r="D6" s="164" t="s">
        <v>6</v>
      </c>
    </row>
    <row r="7" spans="1:4" ht="19.5" customHeight="1">
      <c r="A7" s="165" t="s">
        <v>8</v>
      </c>
      <c r="B7" s="107">
        <v>5976.12</v>
      </c>
      <c r="C7" s="165" t="s">
        <v>9</v>
      </c>
      <c r="D7" s="166">
        <f>SUM(D8:D10)</f>
        <v>997.49</v>
      </c>
    </row>
    <row r="8" spans="1:4" ht="19.5" customHeight="1">
      <c r="A8" s="165" t="s">
        <v>10</v>
      </c>
      <c r="B8" s="107">
        <v>3.5</v>
      </c>
      <c r="C8" s="165" t="s">
        <v>11</v>
      </c>
      <c r="D8" s="107">
        <v>530.56</v>
      </c>
    </row>
    <row r="9" spans="1:4" ht="19.5" customHeight="1">
      <c r="A9" s="167" t="s">
        <v>12</v>
      </c>
      <c r="B9" s="107"/>
      <c r="C9" s="165" t="s">
        <v>13</v>
      </c>
      <c r="D9" s="107">
        <v>12.73</v>
      </c>
    </row>
    <row r="10" spans="1:4" ht="19.5" customHeight="1">
      <c r="A10" s="167" t="s">
        <v>14</v>
      </c>
      <c r="B10" s="107">
        <v>240</v>
      </c>
      <c r="C10" s="165" t="s">
        <v>15</v>
      </c>
      <c r="D10" s="107">
        <v>454.2</v>
      </c>
    </row>
    <row r="11" spans="1:4" ht="19.5" customHeight="1">
      <c r="A11" s="167" t="s">
        <v>16</v>
      </c>
      <c r="B11" s="107"/>
      <c r="C11" s="165" t="s">
        <v>17</v>
      </c>
      <c r="D11" s="107">
        <v>5222.13</v>
      </c>
    </row>
    <row r="12" spans="1:4" ht="19.5" customHeight="1">
      <c r="A12" s="168" t="s">
        <v>18</v>
      </c>
      <c r="B12" s="169">
        <f>SUM(B7:B11)</f>
        <v>6219.62</v>
      </c>
      <c r="C12" s="168" t="s">
        <v>19</v>
      </c>
      <c r="D12" s="107">
        <f>SUM(D7,D11)</f>
        <v>6219.62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1" width="14.875" style="18" customWidth="1"/>
    <col min="2" max="2" width="20.50390625" style="18" customWidth="1"/>
    <col min="3" max="3" width="10.50390625" style="18" customWidth="1"/>
    <col min="4" max="4" width="11.375" style="18" customWidth="1"/>
    <col min="5" max="5" width="11.875" style="18" customWidth="1"/>
    <col min="6" max="6" width="13.125" style="18" customWidth="1"/>
    <col min="7" max="7" width="10.50390625" style="18" customWidth="1"/>
    <col min="8" max="8" width="8.625" style="18" customWidth="1"/>
    <col min="9" max="10" width="10.00390625" style="18" customWidth="1"/>
    <col min="11" max="11" width="12.875" style="18" customWidth="1"/>
    <col min="12" max="16384" width="9.00390625" style="18" customWidth="1"/>
  </cols>
  <sheetData>
    <row r="1" ht="21" customHeight="1">
      <c r="A1" s="26" t="s">
        <v>294</v>
      </c>
    </row>
    <row r="2" spans="1:11" ht="26.25" customHeight="1">
      <c r="A2" s="27" t="s">
        <v>295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6" t="s">
        <v>2</v>
      </c>
    </row>
    <row r="4" spans="1:11" ht="19.5" customHeight="1">
      <c r="A4" s="29" t="s">
        <v>296</v>
      </c>
      <c r="B4" s="29" t="s">
        <v>297</v>
      </c>
      <c r="C4" s="29" t="s">
        <v>298</v>
      </c>
      <c r="D4" s="29" t="s">
        <v>299</v>
      </c>
      <c r="E4" s="29" t="s">
        <v>300</v>
      </c>
      <c r="F4" s="29" t="s">
        <v>301</v>
      </c>
      <c r="G4" s="29" t="s">
        <v>302</v>
      </c>
      <c r="H4" s="30" t="s">
        <v>303</v>
      </c>
      <c r="I4" s="30"/>
      <c r="J4" s="30"/>
      <c r="K4" s="29" t="s">
        <v>304</v>
      </c>
    </row>
    <row r="5" spans="1:11" ht="36.75" customHeight="1">
      <c r="A5" s="31"/>
      <c r="B5" s="31"/>
      <c r="C5" s="31"/>
      <c r="D5" s="31"/>
      <c r="E5" s="31"/>
      <c r="F5" s="31"/>
      <c r="G5" s="31"/>
      <c r="H5" s="30" t="s">
        <v>305</v>
      </c>
      <c r="I5" s="30" t="s">
        <v>306</v>
      </c>
      <c r="J5" s="30" t="s">
        <v>307</v>
      </c>
      <c r="K5" s="31"/>
    </row>
    <row r="6" spans="1:11" ht="19.5" customHeight="1">
      <c r="A6" s="32" t="s">
        <v>308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9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9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9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9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9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9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83.75" customHeight="1">
      <c r="A14" s="34" t="s">
        <v>309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workbookViewId="0" topLeftCell="A16">
      <selection activeCell="G20" sqref="G20"/>
    </sheetView>
  </sheetViews>
  <sheetFormatPr defaultColWidth="9.00390625" defaultRowHeight="14.25"/>
  <cols>
    <col min="1" max="1" width="11.125" style="18" customWidth="1"/>
    <col min="2" max="2" width="11.50390625" style="18" customWidth="1"/>
    <col min="3" max="3" width="29.375" style="18" customWidth="1"/>
    <col min="4" max="4" width="30.75390625" style="18" customWidth="1"/>
    <col min="5" max="6" width="9.00390625" style="18" customWidth="1"/>
    <col min="7" max="7" width="33.625" style="18" customWidth="1"/>
    <col min="8" max="16384" width="9.00390625" style="18" customWidth="1"/>
  </cols>
  <sheetData>
    <row r="1" spans="1:4" ht="24.75" customHeight="1">
      <c r="A1" s="2" t="s">
        <v>310</v>
      </c>
      <c r="B1" s="1"/>
      <c r="C1" s="1"/>
      <c r="D1" s="1"/>
    </row>
    <row r="2" spans="1:4" ht="37.5" customHeight="1">
      <c r="A2" s="3" t="s">
        <v>311</v>
      </c>
      <c r="B2" s="3"/>
      <c r="C2" s="3"/>
      <c r="D2" s="3"/>
    </row>
    <row r="3" spans="1:4" ht="57" customHeight="1">
      <c r="A3" s="19" t="s">
        <v>312</v>
      </c>
      <c r="B3" s="20" t="s">
        <v>313</v>
      </c>
      <c r="C3" s="20"/>
      <c r="D3" s="20"/>
    </row>
    <row r="4" spans="1:4" ht="27" customHeight="1">
      <c r="A4" s="19" t="s">
        <v>314</v>
      </c>
      <c r="B4" s="19" t="s">
        <v>315</v>
      </c>
      <c r="C4" s="19" t="s">
        <v>316</v>
      </c>
      <c r="D4" s="19" t="s">
        <v>317</v>
      </c>
    </row>
    <row r="5" spans="1:4" ht="39" customHeight="1">
      <c r="A5" s="19"/>
      <c r="B5" s="21" t="s">
        <v>318</v>
      </c>
      <c r="C5" s="22" t="s">
        <v>319</v>
      </c>
      <c r="D5" s="22" t="s">
        <v>320</v>
      </c>
    </row>
    <row r="6" spans="1:4" ht="36" customHeight="1">
      <c r="A6" s="19"/>
      <c r="B6" s="23"/>
      <c r="C6" s="22" t="s">
        <v>321</v>
      </c>
      <c r="D6" s="22" t="s">
        <v>322</v>
      </c>
    </row>
    <row r="7" spans="1:4" ht="30.75" customHeight="1">
      <c r="A7" s="19"/>
      <c r="B7" s="21" t="s">
        <v>323</v>
      </c>
      <c r="C7" s="22" t="s">
        <v>324</v>
      </c>
      <c r="D7" s="22" t="s">
        <v>325</v>
      </c>
    </row>
    <row r="8" spans="1:4" ht="25.5" customHeight="1">
      <c r="A8" s="19"/>
      <c r="B8" s="24" t="s">
        <v>326</v>
      </c>
      <c r="C8" s="22" t="s">
        <v>327</v>
      </c>
      <c r="D8" s="22" t="s">
        <v>328</v>
      </c>
    </row>
    <row r="9" spans="1:4" ht="33" customHeight="1">
      <c r="A9" s="19"/>
      <c r="B9" s="24"/>
      <c r="C9" s="22" t="s">
        <v>329</v>
      </c>
      <c r="D9" s="22" t="s">
        <v>330</v>
      </c>
    </row>
    <row r="10" spans="1:4" ht="30.75" customHeight="1">
      <c r="A10" s="16" t="s">
        <v>331</v>
      </c>
      <c r="B10" s="16"/>
      <c r="C10" s="16"/>
      <c r="D10" s="16"/>
    </row>
    <row r="16" spans="1:4" ht="33" customHeight="1">
      <c r="A16" s="3" t="s">
        <v>311</v>
      </c>
      <c r="B16" s="3"/>
      <c r="C16" s="3"/>
      <c r="D16" s="3"/>
    </row>
    <row r="17" spans="1:4" ht="45.75" customHeight="1">
      <c r="A17" s="4" t="s">
        <v>312</v>
      </c>
      <c r="B17" s="6" t="s">
        <v>332</v>
      </c>
      <c r="C17" s="6"/>
      <c r="D17" s="6"/>
    </row>
    <row r="18" spans="1:4" ht="37.5" customHeight="1">
      <c r="A18" s="4" t="s">
        <v>314</v>
      </c>
      <c r="B18" s="4" t="s">
        <v>315</v>
      </c>
      <c r="C18" s="4" t="s">
        <v>316</v>
      </c>
      <c r="D18" s="4" t="s">
        <v>317</v>
      </c>
    </row>
    <row r="19" spans="1:4" ht="45.75" customHeight="1">
      <c r="A19" s="4"/>
      <c r="B19" s="7" t="s">
        <v>318</v>
      </c>
      <c r="C19" s="17" t="s">
        <v>319</v>
      </c>
      <c r="D19" s="25" t="s">
        <v>320</v>
      </c>
    </row>
    <row r="20" spans="1:4" ht="45.75" customHeight="1">
      <c r="A20" s="4"/>
      <c r="B20" s="10"/>
      <c r="C20" s="17" t="s">
        <v>321</v>
      </c>
      <c r="D20" s="25" t="s">
        <v>333</v>
      </c>
    </row>
    <row r="21" spans="1:4" ht="36.75" customHeight="1">
      <c r="A21" s="4"/>
      <c r="B21" s="7" t="s">
        <v>323</v>
      </c>
      <c r="C21" s="17" t="s">
        <v>324</v>
      </c>
      <c r="D21" s="25" t="s">
        <v>325</v>
      </c>
    </row>
    <row r="22" spans="1:4" ht="31.5" customHeight="1">
      <c r="A22" s="4"/>
      <c r="B22" s="14" t="s">
        <v>326</v>
      </c>
      <c r="C22" s="17" t="s">
        <v>327</v>
      </c>
      <c r="D22" s="25" t="s">
        <v>334</v>
      </c>
    </row>
    <row r="23" spans="1:4" ht="39.75" customHeight="1">
      <c r="A23" s="4"/>
      <c r="B23" s="14"/>
      <c r="C23" s="17" t="s">
        <v>329</v>
      </c>
      <c r="D23" s="25" t="s">
        <v>330</v>
      </c>
    </row>
    <row r="24" spans="1:4" ht="27.75" customHeight="1">
      <c r="A24" s="16" t="s">
        <v>331</v>
      </c>
      <c r="B24" s="16"/>
      <c r="C24" s="16"/>
      <c r="D24" s="16"/>
    </row>
  </sheetData>
  <sheetProtection/>
  <mergeCells count="12">
    <mergeCell ref="A2:D2"/>
    <mergeCell ref="B3:D3"/>
    <mergeCell ref="A10:D10"/>
    <mergeCell ref="A16:D16"/>
    <mergeCell ref="B17:D17"/>
    <mergeCell ref="A24:D24"/>
    <mergeCell ref="A4:A9"/>
    <mergeCell ref="A18:A23"/>
    <mergeCell ref="B5:B6"/>
    <mergeCell ref="B8:B9"/>
    <mergeCell ref="B19:B20"/>
    <mergeCell ref="B22:B2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SheetLayoutView="100" workbookViewId="0" topLeftCell="A1">
      <selection activeCell="L10" sqref="L10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335</v>
      </c>
    </row>
    <row r="2" spans="1:4" ht="31.5" customHeight="1">
      <c r="A2" s="3" t="s">
        <v>336</v>
      </c>
      <c r="B2" s="3"/>
      <c r="C2" s="3"/>
      <c r="D2" s="3"/>
    </row>
    <row r="3" spans="1:4" ht="31.5" customHeight="1">
      <c r="A3" s="4" t="s">
        <v>337</v>
      </c>
      <c r="B3" s="5" t="s">
        <v>338</v>
      </c>
      <c r="C3" s="5"/>
      <c r="D3" s="5"/>
    </row>
    <row r="4" spans="1:4" ht="31.5" customHeight="1">
      <c r="A4" s="4" t="s">
        <v>339</v>
      </c>
      <c r="B4" s="6" t="s">
        <v>340</v>
      </c>
      <c r="C4" s="6"/>
      <c r="D4" s="6"/>
    </row>
    <row r="5" spans="1:4" ht="31.5" customHeight="1">
      <c r="A5" s="4" t="s">
        <v>314</v>
      </c>
      <c r="B5" s="4" t="s">
        <v>315</v>
      </c>
      <c r="C5" s="4" t="s">
        <v>316</v>
      </c>
      <c r="D5" s="4" t="s">
        <v>317</v>
      </c>
    </row>
    <row r="6" spans="1:4" ht="31.5" customHeight="1">
      <c r="A6" s="4"/>
      <c r="B6" s="7" t="s">
        <v>318</v>
      </c>
      <c r="C6" s="8" t="s">
        <v>319</v>
      </c>
      <c r="D6" s="9" t="s">
        <v>341</v>
      </c>
    </row>
    <row r="7" spans="1:4" ht="31.5" customHeight="1">
      <c r="A7" s="4"/>
      <c r="B7" s="10"/>
      <c r="C7" s="8" t="s">
        <v>321</v>
      </c>
      <c r="D7" s="9" t="s">
        <v>341</v>
      </c>
    </row>
    <row r="8" spans="1:4" ht="31.5" customHeight="1">
      <c r="A8" s="4"/>
      <c r="B8" s="7" t="s">
        <v>323</v>
      </c>
      <c r="C8" s="11" t="s">
        <v>342</v>
      </c>
      <c r="D8" s="11" t="s">
        <v>343</v>
      </c>
    </row>
    <row r="9" spans="1:4" ht="31.5" customHeight="1">
      <c r="A9" s="4"/>
      <c r="B9" s="10"/>
      <c r="C9" s="12" t="s">
        <v>344</v>
      </c>
      <c r="D9" s="13" t="s">
        <v>345</v>
      </c>
    </row>
    <row r="10" spans="1:4" ht="31.5" customHeight="1">
      <c r="A10" s="4"/>
      <c r="B10" s="14" t="s">
        <v>326</v>
      </c>
      <c r="C10" s="15" t="s">
        <v>346</v>
      </c>
      <c r="D10" s="12" t="s">
        <v>347</v>
      </c>
    </row>
    <row r="11" spans="1:4" ht="31.5" customHeight="1">
      <c r="A11" s="16" t="s">
        <v>331</v>
      </c>
      <c r="B11" s="16"/>
      <c r="C11" s="16"/>
      <c r="D11" s="16"/>
    </row>
    <row r="14" spans="1:4" ht="31.5" customHeight="1">
      <c r="A14" s="3" t="s">
        <v>336</v>
      </c>
      <c r="B14" s="3"/>
      <c r="C14" s="3"/>
      <c r="D14" s="3"/>
    </row>
    <row r="15" spans="1:4" ht="31.5" customHeight="1">
      <c r="A15" s="4" t="s">
        <v>337</v>
      </c>
      <c r="B15" s="5" t="s">
        <v>348</v>
      </c>
      <c r="C15" s="5"/>
      <c r="D15" s="5"/>
    </row>
    <row r="16" spans="1:4" ht="31.5" customHeight="1">
      <c r="A16" s="4" t="s">
        <v>339</v>
      </c>
      <c r="B16" s="6" t="s">
        <v>349</v>
      </c>
      <c r="C16" s="6"/>
      <c r="D16" s="6"/>
    </row>
    <row r="17" spans="1:4" ht="31.5" customHeight="1">
      <c r="A17" s="4" t="s">
        <v>314</v>
      </c>
      <c r="B17" s="4" t="s">
        <v>315</v>
      </c>
      <c r="C17" s="4" t="s">
        <v>316</v>
      </c>
      <c r="D17" s="4" t="s">
        <v>317</v>
      </c>
    </row>
    <row r="18" spans="1:4" ht="31.5" customHeight="1">
      <c r="A18" s="4"/>
      <c r="B18" s="7" t="s">
        <v>318</v>
      </c>
      <c r="C18" s="17" t="s">
        <v>350</v>
      </c>
      <c r="D18" s="17" t="s">
        <v>351</v>
      </c>
    </row>
    <row r="19" spans="1:4" ht="31.5" customHeight="1">
      <c r="A19" s="4"/>
      <c r="B19" s="10"/>
      <c r="C19" s="17" t="s">
        <v>352</v>
      </c>
      <c r="D19" s="17" t="s">
        <v>351</v>
      </c>
    </row>
    <row r="20" spans="1:4" ht="31.5" customHeight="1">
      <c r="A20" s="4"/>
      <c r="B20" s="7" t="s">
        <v>323</v>
      </c>
      <c r="C20" s="17" t="s">
        <v>353</v>
      </c>
      <c r="D20" s="17" t="s">
        <v>354</v>
      </c>
    </row>
    <row r="21" spans="1:4" ht="31.5" customHeight="1">
      <c r="A21" s="4"/>
      <c r="B21" s="10"/>
      <c r="C21" s="17" t="s">
        <v>355</v>
      </c>
      <c r="D21" s="17" t="s">
        <v>351</v>
      </c>
    </row>
    <row r="22" spans="1:4" ht="31.5" customHeight="1">
      <c r="A22" s="4"/>
      <c r="B22" s="14" t="s">
        <v>326</v>
      </c>
      <c r="C22" s="17" t="s">
        <v>356</v>
      </c>
      <c r="D22" s="17" t="s">
        <v>351</v>
      </c>
    </row>
    <row r="23" spans="1:4" ht="31.5" customHeight="1">
      <c r="A23" s="16" t="s">
        <v>331</v>
      </c>
      <c r="B23" s="16"/>
      <c r="C23" s="16"/>
      <c r="D23" s="16"/>
    </row>
    <row r="26" spans="1:4" ht="31.5" customHeight="1">
      <c r="A26" s="3" t="s">
        <v>336</v>
      </c>
      <c r="B26" s="3"/>
      <c r="C26" s="3"/>
      <c r="D26" s="3"/>
    </row>
    <row r="27" spans="1:4" ht="31.5" customHeight="1">
      <c r="A27" s="4" t="s">
        <v>337</v>
      </c>
      <c r="B27" s="5" t="s">
        <v>357</v>
      </c>
      <c r="C27" s="5"/>
      <c r="D27" s="5"/>
    </row>
    <row r="28" spans="1:4" ht="75" customHeight="1">
      <c r="A28" s="4" t="s">
        <v>339</v>
      </c>
      <c r="B28" s="6" t="s">
        <v>358</v>
      </c>
      <c r="C28" s="6"/>
      <c r="D28" s="6"/>
    </row>
    <row r="29" spans="1:4" ht="31.5" customHeight="1">
      <c r="A29" s="4" t="s">
        <v>314</v>
      </c>
      <c r="B29" s="4" t="s">
        <v>315</v>
      </c>
      <c r="C29" s="4" t="s">
        <v>316</v>
      </c>
      <c r="D29" s="4" t="s">
        <v>317</v>
      </c>
    </row>
    <row r="30" spans="1:4" ht="31.5" customHeight="1">
      <c r="A30" s="4"/>
      <c r="B30" s="7" t="s">
        <v>318</v>
      </c>
      <c r="C30" s="17" t="s">
        <v>359</v>
      </c>
      <c r="D30" s="14" t="s">
        <v>360</v>
      </c>
    </row>
    <row r="31" spans="1:4" ht="31.5" customHeight="1">
      <c r="A31" s="4"/>
      <c r="B31" s="7" t="s">
        <v>323</v>
      </c>
      <c r="C31" s="17" t="s">
        <v>361</v>
      </c>
      <c r="D31" s="14" t="s">
        <v>362</v>
      </c>
    </row>
    <row r="32" spans="1:4" ht="31.5" customHeight="1">
      <c r="A32" s="4"/>
      <c r="B32" s="10"/>
      <c r="C32" s="17" t="s">
        <v>363</v>
      </c>
      <c r="D32" s="14" t="s">
        <v>364</v>
      </c>
    </row>
    <row r="33" spans="1:4" ht="31.5" customHeight="1">
      <c r="A33" s="4"/>
      <c r="B33" s="14" t="s">
        <v>326</v>
      </c>
      <c r="C33" s="17" t="s">
        <v>365</v>
      </c>
      <c r="D33" s="14" t="s">
        <v>366</v>
      </c>
    </row>
    <row r="34" spans="1:4" ht="31.5" customHeight="1">
      <c r="A34" s="4"/>
      <c r="B34" s="14"/>
      <c r="C34" s="17" t="s">
        <v>367</v>
      </c>
      <c r="D34" s="14" t="s">
        <v>368</v>
      </c>
    </row>
    <row r="35" spans="1:4" ht="31.5" customHeight="1">
      <c r="A35" s="16" t="s">
        <v>331</v>
      </c>
      <c r="B35" s="16"/>
      <c r="C35" s="16"/>
      <c r="D35" s="16"/>
    </row>
  </sheetData>
  <sheetProtection/>
  <mergeCells count="21">
    <mergeCell ref="A2:D2"/>
    <mergeCell ref="B3:D3"/>
    <mergeCell ref="B4:D4"/>
    <mergeCell ref="A11:D11"/>
    <mergeCell ref="A14:D14"/>
    <mergeCell ref="B15:D15"/>
    <mergeCell ref="B16:D16"/>
    <mergeCell ref="A23:D23"/>
    <mergeCell ref="A26:D26"/>
    <mergeCell ref="B27:D27"/>
    <mergeCell ref="B28:D28"/>
    <mergeCell ref="A35:D35"/>
    <mergeCell ref="A5:A10"/>
    <mergeCell ref="A17:A22"/>
    <mergeCell ref="A29:A34"/>
    <mergeCell ref="B6:B7"/>
    <mergeCell ref="B8:B9"/>
    <mergeCell ref="B18:B19"/>
    <mergeCell ref="B20:B21"/>
    <mergeCell ref="B31:B32"/>
    <mergeCell ref="B33:B3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0.25390625" style="18" customWidth="1"/>
    <col min="2" max="2" width="32.50390625" style="18" customWidth="1"/>
    <col min="3" max="3" width="10.00390625" style="110" customWidth="1"/>
    <col min="4" max="8" width="9.50390625" style="110" customWidth="1"/>
    <col min="9" max="16384" width="9.00390625" style="18" customWidth="1"/>
  </cols>
  <sheetData>
    <row r="1" spans="1:8" ht="14.25">
      <c r="A1" s="135" t="s">
        <v>20</v>
      </c>
      <c r="B1" s="136"/>
      <c r="C1" s="137"/>
      <c r="D1" s="138"/>
      <c r="E1" s="138"/>
      <c r="F1" s="139"/>
      <c r="G1" s="140"/>
      <c r="H1" s="140"/>
    </row>
    <row r="2" spans="1:8" ht="28.5" customHeight="1">
      <c r="A2" s="141" t="s">
        <v>21</v>
      </c>
      <c r="B2" s="141"/>
      <c r="C2" s="141"/>
      <c r="D2" s="141"/>
      <c r="E2" s="141"/>
      <c r="F2" s="141"/>
      <c r="G2" s="141"/>
      <c r="H2" s="141"/>
    </row>
    <row r="3" spans="1:8" ht="25.5">
      <c r="A3" s="135"/>
      <c r="B3" s="135"/>
      <c r="C3" s="142"/>
      <c r="D3" s="143"/>
      <c r="E3" s="143"/>
      <c r="F3" s="144"/>
      <c r="G3" s="145" t="s">
        <v>2</v>
      </c>
      <c r="H3" s="145"/>
    </row>
    <row r="4" spans="1:8" ht="14.25">
      <c r="A4" s="146" t="s">
        <v>22</v>
      </c>
      <c r="B4" s="146" t="s">
        <v>23</v>
      </c>
      <c r="C4" s="147" t="s">
        <v>24</v>
      </c>
      <c r="D4" s="148"/>
      <c r="E4" s="148"/>
      <c r="F4" s="148"/>
      <c r="G4" s="148"/>
      <c r="H4" s="149"/>
    </row>
    <row r="5" spans="1:8" ht="60" customHeight="1">
      <c r="A5" s="146"/>
      <c r="B5" s="146"/>
      <c r="C5" s="150" t="s">
        <v>25</v>
      </c>
      <c r="D5" s="150" t="s">
        <v>26</v>
      </c>
      <c r="E5" s="150" t="s">
        <v>27</v>
      </c>
      <c r="F5" s="150" t="s">
        <v>28</v>
      </c>
      <c r="G5" s="151" t="s">
        <v>29</v>
      </c>
      <c r="H5" s="150" t="s">
        <v>30</v>
      </c>
    </row>
    <row r="6" spans="1:8" ht="19.5" customHeight="1">
      <c r="A6" s="152" t="s">
        <v>31</v>
      </c>
      <c r="B6" s="152" t="s">
        <v>31</v>
      </c>
      <c r="C6" s="153">
        <v>1</v>
      </c>
      <c r="D6" s="152">
        <v>2</v>
      </c>
      <c r="E6" s="153">
        <v>3</v>
      </c>
      <c r="F6" s="153">
        <v>4</v>
      </c>
      <c r="G6" s="152">
        <v>5</v>
      </c>
      <c r="H6" s="153">
        <v>6</v>
      </c>
    </row>
    <row r="7" spans="1:8" ht="19.5" customHeight="1">
      <c r="A7" s="154" t="s">
        <v>32</v>
      </c>
      <c r="B7" s="154" t="s">
        <v>33</v>
      </c>
      <c r="C7" s="155">
        <f>SUM(D7:H7)</f>
        <v>4815.62</v>
      </c>
      <c r="D7" s="155">
        <v>4812.12</v>
      </c>
      <c r="E7" s="155">
        <v>3.5</v>
      </c>
      <c r="F7" s="155"/>
      <c r="G7" s="155"/>
      <c r="H7" s="156"/>
    </row>
    <row r="8" spans="1:8" ht="19.5" customHeight="1">
      <c r="A8" s="154" t="s">
        <v>34</v>
      </c>
      <c r="B8" s="154" t="s">
        <v>35</v>
      </c>
      <c r="C8" s="155">
        <f>SUM(D8:H8)</f>
        <v>504.58</v>
      </c>
      <c r="D8" s="155">
        <v>424.58</v>
      </c>
      <c r="E8" s="155"/>
      <c r="F8" s="155"/>
      <c r="G8" s="155"/>
      <c r="H8" s="156">
        <v>80</v>
      </c>
    </row>
    <row r="9" spans="1:8" ht="19.5" customHeight="1">
      <c r="A9" s="170" t="s">
        <v>36</v>
      </c>
      <c r="B9" s="157" t="s">
        <v>37</v>
      </c>
      <c r="C9" s="155">
        <f>SUM(D9:H9)</f>
        <v>482.57</v>
      </c>
      <c r="D9" s="158">
        <v>402.57</v>
      </c>
      <c r="E9" s="158"/>
      <c r="F9" s="158"/>
      <c r="G9" s="158"/>
      <c r="H9" s="127">
        <v>80</v>
      </c>
    </row>
    <row r="10" spans="1:8" ht="19.5" customHeight="1">
      <c r="A10" s="170" t="s">
        <v>38</v>
      </c>
      <c r="B10" s="157" t="s">
        <v>39</v>
      </c>
      <c r="C10" s="155">
        <f>SUM(D10:H10)</f>
        <v>416.85</v>
      </c>
      <c r="D10" s="158">
        <v>336.85</v>
      </c>
      <c r="E10" s="158"/>
      <c r="F10" s="158"/>
      <c r="G10" s="158"/>
      <c r="H10" s="127">
        <v>80</v>
      </c>
    </row>
    <row r="11" spans="1:8" ht="19.5" customHeight="1">
      <c r="A11" s="126"/>
      <c r="B11" s="126"/>
      <c r="C11" s="158"/>
      <c r="D11" s="158"/>
      <c r="E11" s="158"/>
      <c r="F11" s="158"/>
      <c r="G11" s="158"/>
      <c r="H11" s="127"/>
    </row>
    <row r="12" spans="1:8" ht="19.5" customHeight="1">
      <c r="A12" s="126"/>
      <c r="B12" s="126"/>
      <c r="C12" s="158"/>
      <c r="D12" s="158"/>
      <c r="E12" s="158"/>
      <c r="F12" s="158"/>
      <c r="G12" s="158"/>
      <c r="H12" s="127"/>
    </row>
    <row r="13" spans="1:8" ht="19.5" customHeight="1">
      <c r="A13" s="126"/>
      <c r="B13" s="126"/>
      <c r="C13" s="158"/>
      <c r="D13" s="158"/>
      <c r="E13" s="158"/>
      <c r="F13" s="158"/>
      <c r="G13" s="158"/>
      <c r="H13" s="127"/>
    </row>
    <row r="14" spans="1:8" ht="19.5" customHeight="1">
      <c r="A14" s="126"/>
      <c r="B14" s="126"/>
      <c r="C14" s="158"/>
      <c r="D14" s="158"/>
      <c r="E14" s="158"/>
      <c r="F14" s="158"/>
      <c r="G14" s="158"/>
      <c r="H14" s="127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F21" sqref="F21:H21"/>
    </sheetView>
  </sheetViews>
  <sheetFormatPr defaultColWidth="9.00390625" defaultRowHeight="14.25"/>
  <cols>
    <col min="1" max="1" width="9.00390625" style="18" customWidth="1"/>
    <col min="2" max="2" width="29.50390625" style="18" customWidth="1"/>
    <col min="3" max="3" width="8.625" style="18" customWidth="1"/>
    <col min="4" max="4" width="34.625" style="110" customWidth="1"/>
    <col min="5" max="5" width="10.375" style="18" customWidth="1"/>
    <col min="6" max="6" width="8.625" style="18" customWidth="1"/>
    <col min="7" max="8" width="7.50390625" style="18" customWidth="1"/>
    <col min="9" max="9" width="10.375" style="18" customWidth="1"/>
    <col min="10" max="14" width="9.625" style="18" customWidth="1"/>
    <col min="15" max="15" width="9.125" style="18" customWidth="1"/>
    <col min="16" max="16384" width="9.00390625" style="18" customWidth="1"/>
  </cols>
  <sheetData>
    <row r="1" spans="1:15" ht="25.5">
      <c r="A1" s="111" t="s">
        <v>40</v>
      </c>
      <c r="B1" s="112"/>
      <c r="C1" s="112"/>
      <c r="D1" s="113"/>
      <c r="E1" s="112"/>
      <c r="F1" s="112"/>
      <c r="G1" s="112"/>
      <c r="H1" s="112"/>
      <c r="I1" s="112"/>
      <c r="J1" s="112"/>
      <c r="K1" s="112"/>
      <c r="L1" s="112"/>
      <c r="M1"/>
      <c r="N1"/>
      <c r="O1"/>
    </row>
    <row r="2" spans="1:15" ht="20.25">
      <c r="A2" s="114" t="s">
        <v>41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4.25">
      <c r="A3" s="115"/>
      <c r="B3" s="115"/>
      <c r="C3" s="115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31" t="s">
        <v>2</v>
      </c>
      <c r="O3" s="131"/>
    </row>
    <row r="4" spans="1:15" s="74" customFormat="1" ht="13.5">
      <c r="A4" s="117" t="s">
        <v>22</v>
      </c>
      <c r="B4" s="117" t="s">
        <v>23</v>
      </c>
      <c r="C4" s="117" t="s">
        <v>42</v>
      </c>
      <c r="D4" s="117" t="s">
        <v>43</v>
      </c>
      <c r="E4" s="117" t="s">
        <v>44</v>
      </c>
      <c r="F4" s="117" t="s">
        <v>45</v>
      </c>
      <c r="G4" s="117" t="s">
        <v>46</v>
      </c>
      <c r="H4" s="117" t="s">
        <v>47</v>
      </c>
      <c r="I4" s="117" t="s">
        <v>48</v>
      </c>
      <c r="J4" s="132" t="s">
        <v>24</v>
      </c>
      <c r="K4" s="132"/>
      <c r="L4" s="132"/>
      <c r="M4" s="132"/>
      <c r="N4" s="132"/>
      <c r="O4" s="132"/>
    </row>
    <row r="5" spans="1:15" s="74" customFormat="1" ht="42.75" customHeight="1">
      <c r="A5" s="118"/>
      <c r="B5" s="118"/>
      <c r="C5" s="118"/>
      <c r="D5" s="118"/>
      <c r="E5" s="118"/>
      <c r="F5" s="118"/>
      <c r="G5" s="118"/>
      <c r="H5" s="118"/>
      <c r="I5" s="118"/>
      <c r="J5" s="117" t="s">
        <v>44</v>
      </c>
      <c r="K5" s="117" t="s">
        <v>26</v>
      </c>
      <c r="L5" s="117" t="s">
        <v>27</v>
      </c>
      <c r="M5" s="117" t="s">
        <v>28</v>
      </c>
      <c r="N5" s="133" t="s">
        <v>29</v>
      </c>
      <c r="O5" s="117" t="s">
        <v>30</v>
      </c>
    </row>
    <row r="6" spans="1:15" s="74" customFormat="1" ht="13.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34"/>
      <c r="O6" s="119"/>
    </row>
    <row r="7" spans="1:15" s="74" customFormat="1" ht="19.5" customHeight="1">
      <c r="A7" s="120" t="s">
        <v>31</v>
      </c>
      <c r="B7" s="120" t="s">
        <v>31</v>
      </c>
      <c r="C7" s="120" t="s">
        <v>31</v>
      </c>
      <c r="D7" s="120" t="s">
        <v>31</v>
      </c>
      <c r="E7" s="120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20">
        <v>9</v>
      </c>
      <c r="N7" s="120">
        <v>10</v>
      </c>
      <c r="O7" s="120">
        <v>11</v>
      </c>
    </row>
    <row r="8" spans="1:15" s="74" customFormat="1" ht="19.5" customHeight="1">
      <c r="A8" s="121" t="s">
        <v>32</v>
      </c>
      <c r="B8" s="122" t="s">
        <v>49</v>
      </c>
      <c r="C8" s="123" t="s">
        <v>50</v>
      </c>
      <c r="D8" s="84" t="s">
        <v>51</v>
      </c>
      <c r="E8" s="124">
        <f>SUM(F8:I8)</f>
        <v>459.36</v>
      </c>
      <c r="F8" s="124">
        <v>119.68</v>
      </c>
      <c r="G8" s="124">
        <v>0</v>
      </c>
      <c r="H8" s="124">
        <v>31.78</v>
      </c>
      <c r="I8" s="124">
        <v>307.9</v>
      </c>
      <c r="J8" s="124">
        <f>SUM(K8:O8)</f>
        <v>459.36</v>
      </c>
      <c r="K8" s="124">
        <v>459.36</v>
      </c>
      <c r="L8" s="124"/>
      <c r="M8" s="124"/>
      <c r="N8" s="124"/>
      <c r="O8" s="124"/>
    </row>
    <row r="9" spans="1:15" s="74" customFormat="1" ht="19.5" customHeight="1">
      <c r="A9" s="121" t="s">
        <v>32</v>
      </c>
      <c r="B9" s="125"/>
      <c r="C9" s="123" t="s">
        <v>52</v>
      </c>
      <c r="D9" s="84" t="s">
        <v>53</v>
      </c>
      <c r="E9" s="124">
        <f aca="true" t="shared" si="0" ref="E9:E21">SUM(F9:I9)</f>
        <v>4341.73</v>
      </c>
      <c r="F9" s="124"/>
      <c r="G9" s="124"/>
      <c r="H9" s="124"/>
      <c r="I9" s="124">
        <v>4341.73</v>
      </c>
      <c r="J9" s="124">
        <f aca="true" t="shared" si="1" ref="J9:J21">SUM(K9:O9)</f>
        <v>4341.73</v>
      </c>
      <c r="K9" s="124">
        <v>4341.73</v>
      </c>
      <c r="L9" s="124"/>
      <c r="M9" s="124"/>
      <c r="N9" s="124"/>
      <c r="O9" s="124"/>
    </row>
    <row r="10" spans="1:15" ht="19.5" customHeight="1">
      <c r="A10" s="121" t="s">
        <v>32</v>
      </c>
      <c r="B10" s="126"/>
      <c r="C10" s="123" t="s">
        <v>54</v>
      </c>
      <c r="D10" s="84" t="s">
        <v>55</v>
      </c>
      <c r="E10" s="124">
        <f t="shared" si="0"/>
        <v>11.03</v>
      </c>
      <c r="F10" s="127">
        <v>11.03</v>
      </c>
      <c r="G10" s="127"/>
      <c r="H10" s="127"/>
      <c r="I10" s="127"/>
      <c r="J10" s="124">
        <f t="shared" si="1"/>
        <v>11.03</v>
      </c>
      <c r="K10" s="127">
        <v>11.03</v>
      </c>
      <c r="L10" s="127"/>
      <c r="M10" s="127"/>
      <c r="N10" s="127"/>
      <c r="O10" s="127"/>
    </row>
    <row r="11" spans="1:15" ht="19.5" customHeight="1">
      <c r="A11" s="121" t="s">
        <v>32</v>
      </c>
      <c r="B11" s="126"/>
      <c r="C11" s="123" t="s">
        <v>56</v>
      </c>
      <c r="D11" s="84" t="s">
        <v>57</v>
      </c>
      <c r="E11" s="124">
        <f t="shared" si="0"/>
        <v>3.5</v>
      </c>
      <c r="F11" s="127"/>
      <c r="G11" s="127"/>
      <c r="H11" s="127"/>
      <c r="I11" s="127">
        <v>3.5</v>
      </c>
      <c r="J11" s="124">
        <f t="shared" si="1"/>
        <v>3.5</v>
      </c>
      <c r="K11" s="127"/>
      <c r="L11" s="127">
        <v>3.5</v>
      </c>
      <c r="M11" s="127"/>
      <c r="N11" s="127"/>
      <c r="O11" s="127"/>
    </row>
    <row r="12" spans="1:15" ht="19.5" customHeight="1">
      <c r="A12" s="171" t="s">
        <v>34</v>
      </c>
      <c r="B12" s="122" t="s">
        <v>58</v>
      </c>
      <c r="C12" s="123" t="s">
        <v>50</v>
      </c>
      <c r="D12" s="84" t="s">
        <v>51</v>
      </c>
      <c r="E12" s="124">
        <f t="shared" si="0"/>
        <v>486.28999999999996</v>
      </c>
      <c r="F12" s="127">
        <v>169.41</v>
      </c>
      <c r="G12" s="127"/>
      <c r="H12" s="127">
        <v>150.88</v>
      </c>
      <c r="I12" s="127">
        <v>166</v>
      </c>
      <c r="J12" s="124">
        <f t="shared" si="1"/>
        <v>486.29</v>
      </c>
      <c r="K12" s="127">
        <v>406.29</v>
      </c>
      <c r="L12" s="127"/>
      <c r="M12" s="127"/>
      <c r="N12" s="127"/>
      <c r="O12" s="127">
        <v>80</v>
      </c>
    </row>
    <row r="13" spans="1:15" ht="19.5" customHeight="1">
      <c r="A13" s="171" t="s">
        <v>34</v>
      </c>
      <c r="B13" s="126"/>
      <c r="C13" s="123" t="s">
        <v>59</v>
      </c>
      <c r="D13" s="84" t="s">
        <v>60</v>
      </c>
      <c r="E13" s="124">
        <f t="shared" si="0"/>
        <v>2.2</v>
      </c>
      <c r="F13" s="127"/>
      <c r="G13" s="127">
        <v>1.8</v>
      </c>
      <c r="H13" s="127">
        <v>0.4</v>
      </c>
      <c r="I13" s="127"/>
      <c r="J13" s="124">
        <f t="shared" si="1"/>
        <v>2.2</v>
      </c>
      <c r="K13" s="127">
        <v>2.2</v>
      </c>
      <c r="L13" s="127"/>
      <c r="M13" s="127"/>
      <c r="N13" s="127"/>
      <c r="O13" s="127"/>
    </row>
    <row r="14" spans="1:15" ht="19.5" customHeight="1">
      <c r="A14" s="171" t="s">
        <v>34</v>
      </c>
      <c r="B14" s="126"/>
      <c r="C14" s="123" t="s">
        <v>54</v>
      </c>
      <c r="D14" s="84" t="s">
        <v>55</v>
      </c>
      <c r="E14" s="124">
        <f t="shared" si="0"/>
        <v>16.09</v>
      </c>
      <c r="F14" s="127">
        <v>16.09</v>
      </c>
      <c r="G14" s="127"/>
      <c r="H14" s="127"/>
      <c r="I14" s="127"/>
      <c r="J14" s="124">
        <f t="shared" si="1"/>
        <v>16.09</v>
      </c>
      <c r="K14" s="127">
        <v>16.09</v>
      </c>
      <c r="L14" s="127"/>
      <c r="M14" s="127"/>
      <c r="N14" s="127"/>
      <c r="O14" s="127"/>
    </row>
    <row r="15" spans="1:15" ht="19.5" customHeight="1">
      <c r="A15" s="128" t="s">
        <v>36</v>
      </c>
      <c r="B15" s="122" t="s">
        <v>61</v>
      </c>
      <c r="C15" s="123" t="s">
        <v>50</v>
      </c>
      <c r="D15" s="84" t="s">
        <v>51</v>
      </c>
      <c r="E15" s="124">
        <f t="shared" si="0"/>
        <v>465.28</v>
      </c>
      <c r="F15" s="127">
        <v>126.78</v>
      </c>
      <c r="G15" s="127"/>
      <c r="H15" s="127">
        <v>127.5</v>
      </c>
      <c r="I15" s="127">
        <v>211</v>
      </c>
      <c r="J15" s="124">
        <f t="shared" si="1"/>
        <v>465.28</v>
      </c>
      <c r="K15" s="127">
        <v>385.28</v>
      </c>
      <c r="L15" s="127"/>
      <c r="M15" s="127"/>
      <c r="N15" s="127"/>
      <c r="O15" s="127">
        <v>80</v>
      </c>
    </row>
    <row r="16" spans="1:15" ht="19.5" customHeight="1">
      <c r="A16" s="128" t="s">
        <v>36</v>
      </c>
      <c r="B16" s="122"/>
      <c r="C16" s="123" t="s">
        <v>59</v>
      </c>
      <c r="D16" s="84" t="s">
        <v>60</v>
      </c>
      <c r="E16" s="124">
        <f t="shared" si="0"/>
        <v>5.3</v>
      </c>
      <c r="F16" s="127"/>
      <c r="G16" s="127">
        <v>4.5</v>
      </c>
      <c r="H16" s="127">
        <v>0.8</v>
      </c>
      <c r="I16" s="127"/>
      <c r="J16" s="124">
        <f t="shared" si="1"/>
        <v>5.3</v>
      </c>
      <c r="K16" s="127">
        <v>5.3</v>
      </c>
      <c r="L16" s="127"/>
      <c r="M16" s="127"/>
      <c r="N16" s="127"/>
      <c r="O16" s="127"/>
    </row>
    <row r="17" spans="1:15" ht="19.5" customHeight="1">
      <c r="A17" s="128" t="s">
        <v>36</v>
      </c>
      <c r="B17" s="122"/>
      <c r="C17" s="123" t="s">
        <v>54</v>
      </c>
      <c r="D17" s="84" t="s">
        <v>55</v>
      </c>
      <c r="E17" s="124">
        <f t="shared" si="0"/>
        <v>11.99</v>
      </c>
      <c r="F17" s="127">
        <v>11.99</v>
      </c>
      <c r="G17" s="127"/>
      <c r="H17" s="127"/>
      <c r="I17" s="127"/>
      <c r="J17" s="124">
        <f t="shared" si="1"/>
        <v>11.99</v>
      </c>
      <c r="K17" s="127">
        <v>11.99</v>
      </c>
      <c r="L17" s="127"/>
      <c r="M17" s="127"/>
      <c r="N17" s="127"/>
      <c r="O17" s="127"/>
    </row>
    <row r="18" spans="1:15" ht="19.5" customHeight="1">
      <c r="A18" s="121" t="s">
        <v>38</v>
      </c>
      <c r="B18" s="122" t="s">
        <v>62</v>
      </c>
      <c r="C18" s="123" t="s">
        <v>50</v>
      </c>
      <c r="D18" s="84" t="s">
        <v>51</v>
      </c>
      <c r="E18" s="124">
        <f t="shared" si="0"/>
        <v>80</v>
      </c>
      <c r="F18" s="127"/>
      <c r="G18" s="127"/>
      <c r="H18" s="127"/>
      <c r="I18" s="127">
        <v>80</v>
      </c>
      <c r="J18" s="124">
        <f t="shared" si="1"/>
        <v>80</v>
      </c>
      <c r="K18" s="127"/>
      <c r="L18" s="127"/>
      <c r="M18" s="127"/>
      <c r="N18" s="127"/>
      <c r="O18" s="127">
        <v>80</v>
      </c>
    </row>
    <row r="19" spans="1:15" ht="19.5" customHeight="1">
      <c r="A19" s="121" t="s">
        <v>38</v>
      </c>
      <c r="B19" s="122"/>
      <c r="C19" s="123" t="s">
        <v>59</v>
      </c>
      <c r="D19" s="84" t="s">
        <v>60</v>
      </c>
      <c r="E19" s="124">
        <f t="shared" si="0"/>
        <v>5.5</v>
      </c>
      <c r="F19" s="127"/>
      <c r="G19" s="127">
        <v>4.5</v>
      </c>
      <c r="H19" s="127">
        <v>1</v>
      </c>
      <c r="I19" s="127"/>
      <c r="J19" s="124">
        <f t="shared" si="1"/>
        <v>5.5</v>
      </c>
      <c r="K19" s="127">
        <v>5.5</v>
      </c>
      <c r="L19" s="127"/>
      <c r="M19" s="127"/>
      <c r="N19" s="127"/>
      <c r="O19" s="127"/>
    </row>
    <row r="20" spans="1:15" ht="19.5" customHeight="1">
      <c r="A20" s="121" t="s">
        <v>38</v>
      </c>
      <c r="B20" s="122"/>
      <c r="C20" s="123" t="s">
        <v>54</v>
      </c>
      <c r="D20" s="84" t="s">
        <v>55</v>
      </c>
      <c r="E20" s="124">
        <f t="shared" si="0"/>
        <v>6.44</v>
      </c>
      <c r="F20" s="127">
        <v>6.44</v>
      </c>
      <c r="G20" s="127"/>
      <c r="H20" s="127"/>
      <c r="I20" s="127"/>
      <c r="J20" s="124">
        <f t="shared" si="1"/>
        <v>6.44</v>
      </c>
      <c r="K20" s="127">
        <v>6.44</v>
      </c>
      <c r="L20" s="127"/>
      <c r="M20" s="127"/>
      <c r="N20" s="127"/>
      <c r="O20" s="127"/>
    </row>
    <row r="21" spans="1:15" ht="19.5" customHeight="1">
      <c r="A21" s="121" t="s">
        <v>38</v>
      </c>
      <c r="B21" s="122"/>
      <c r="C21" s="123" t="s">
        <v>63</v>
      </c>
      <c r="D21" s="84" t="s">
        <v>64</v>
      </c>
      <c r="E21" s="124">
        <f t="shared" si="0"/>
        <v>324.91</v>
      </c>
      <c r="F21" s="127">
        <v>69.14</v>
      </c>
      <c r="G21" s="127">
        <v>1.93</v>
      </c>
      <c r="H21" s="127">
        <v>141.84</v>
      </c>
      <c r="I21" s="127">
        <v>112</v>
      </c>
      <c r="J21" s="124">
        <f t="shared" si="1"/>
        <v>324.91</v>
      </c>
      <c r="K21" s="127">
        <v>324.91</v>
      </c>
      <c r="L21" s="127"/>
      <c r="M21" s="127"/>
      <c r="N21" s="127"/>
      <c r="O21" s="127"/>
    </row>
    <row r="22" spans="1:15" ht="64.5" customHeight="1">
      <c r="A22" s="129" t="s">
        <v>65</v>
      </c>
      <c r="B22" s="129"/>
      <c r="C22" s="129"/>
      <c r="D22" s="130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</sheetData>
  <sheetProtection/>
  <mergeCells count="18">
    <mergeCell ref="A2:O2"/>
    <mergeCell ref="N3:O3"/>
    <mergeCell ref="A22:O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3.625" style="18" customWidth="1"/>
    <col min="2" max="2" width="18.25390625" style="18" customWidth="1"/>
    <col min="3" max="3" width="25.00390625" style="18" customWidth="1"/>
    <col min="4" max="4" width="21.875" style="18" customWidth="1"/>
    <col min="5" max="16384" width="9.00390625" style="18" customWidth="1"/>
  </cols>
  <sheetData>
    <row r="1" spans="1:4" ht="14.25">
      <c r="A1" t="s">
        <v>66</v>
      </c>
      <c r="B1"/>
      <c r="C1"/>
      <c r="D1"/>
    </row>
    <row r="2" spans="1:4" ht="20.25">
      <c r="A2" s="99" t="s">
        <v>67</v>
      </c>
      <c r="B2" s="99"/>
      <c r="C2" s="99"/>
      <c r="D2" s="99"/>
    </row>
    <row r="3" spans="1:4" ht="14.25">
      <c r="A3" s="100"/>
      <c r="B3" s="100"/>
      <c r="C3" s="100"/>
      <c r="D3" s="101" t="s">
        <v>2</v>
      </c>
    </row>
    <row r="4" spans="1:4" s="74" customFormat="1" ht="19.5" customHeight="1">
      <c r="A4" s="102" t="s">
        <v>3</v>
      </c>
      <c r="B4" s="102"/>
      <c r="C4" s="102" t="s">
        <v>4</v>
      </c>
      <c r="D4" s="102"/>
    </row>
    <row r="5" spans="1:4" s="74" customFormat="1" ht="19.5" customHeight="1">
      <c r="A5" s="103" t="s">
        <v>5</v>
      </c>
      <c r="B5" s="103" t="s">
        <v>6</v>
      </c>
      <c r="C5" s="103" t="s">
        <v>7</v>
      </c>
      <c r="D5" s="103" t="s">
        <v>6</v>
      </c>
    </row>
    <row r="6" spans="1:4" s="74" customFormat="1" ht="19.5" customHeight="1">
      <c r="A6" s="104" t="s">
        <v>8</v>
      </c>
      <c r="B6" s="105">
        <v>5976.12</v>
      </c>
      <c r="C6" s="104" t="s">
        <v>9</v>
      </c>
      <c r="D6" s="106">
        <f>SUM(D7:D9)</f>
        <v>997.49</v>
      </c>
    </row>
    <row r="7" spans="1:4" s="74" customFormat="1" ht="19.5" customHeight="1">
      <c r="A7" s="104" t="s">
        <v>10</v>
      </c>
      <c r="B7" s="105">
        <v>3.5</v>
      </c>
      <c r="C7" s="104" t="s">
        <v>68</v>
      </c>
      <c r="D7" s="107">
        <v>530.56</v>
      </c>
    </row>
    <row r="8" spans="1:4" s="74" customFormat="1" ht="19.5" customHeight="1">
      <c r="A8" s="104"/>
      <c r="B8" s="105"/>
      <c r="C8" s="104" t="s">
        <v>69</v>
      </c>
      <c r="D8" s="107">
        <v>12.73</v>
      </c>
    </row>
    <row r="9" spans="1:4" s="74" customFormat="1" ht="19.5" customHeight="1">
      <c r="A9" s="104"/>
      <c r="B9" s="105"/>
      <c r="C9" s="104" t="s">
        <v>70</v>
      </c>
      <c r="D9" s="107">
        <v>454.2</v>
      </c>
    </row>
    <row r="10" spans="1:4" s="74" customFormat="1" ht="19.5" customHeight="1">
      <c r="A10" s="104"/>
      <c r="B10" s="105"/>
      <c r="C10" s="104" t="s">
        <v>17</v>
      </c>
      <c r="D10" s="107">
        <v>4982.13</v>
      </c>
    </row>
    <row r="11" spans="1:4" s="74" customFormat="1" ht="19.5" customHeight="1">
      <c r="A11" s="104"/>
      <c r="B11" s="105"/>
      <c r="C11" s="104"/>
      <c r="D11" s="105"/>
    </row>
    <row r="12" spans="1:4" s="74" customFormat="1" ht="19.5" customHeight="1">
      <c r="A12" s="104"/>
      <c r="B12" s="105"/>
      <c r="C12" s="104"/>
      <c r="D12" s="105"/>
    </row>
    <row r="13" spans="1:4" s="74" customFormat="1" ht="19.5" customHeight="1">
      <c r="A13" s="108" t="s">
        <v>18</v>
      </c>
      <c r="B13" s="109">
        <f>SUM(B6:B7)</f>
        <v>5979.62</v>
      </c>
      <c r="C13" s="108" t="s">
        <v>19</v>
      </c>
      <c r="D13" s="105">
        <f>SUM(D6,D10)</f>
        <v>5979.62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D7" sqref="D7:D11"/>
    </sheetView>
  </sheetViews>
  <sheetFormatPr defaultColWidth="9.00390625" defaultRowHeight="14.25"/>
  <cols>
    <col min="1" max="1" width="18.875" style="18" customWidth="1"/>
    <col min="2" max="2" width="33.25390625" style="18" customWidth="1"/>
    <col min="3" max="3" width="12.50390625" style="18" customWidth="1"/>
    <col min="4" max="4" width="14.125" style="18" customWidth="1"/>
    <col min="5" max="5" width="15.875" style="18" customWidth="1"/>
    <col min="6" max="16384" width="9.00390625" style="18" customWidth="1"/>
  </cols>
  <sheetData>
    <row r="1" spans="1:5" ht="14.25">
      <c r="A1" s="75" t="s">
        <v>71</v>
      </c>
      <c r="B1" s="75"/>
      <c r="C1" s="75"/>
      <c r="D1" s="76"/>
      <c r="E1" s="76"/>
    </row>
    <row r="2" spans="1:5" ht="20.25">
      <c r="A2" s="77" t="s">
        <v>72</v>
      </c>
      <c r="B2" s="77"/>
      <c r="C2" s="77"/>
      <c r="D2" s="77"/>
      <c r="E2" s="77"/>
    </row>
    <row r="3" spans="1:5" ht="14.25">
      <c r="A3" s="78"/>
      <c r="B3" s="78"/>
      <c r="C3" s="78"/>
      <c r="D3" s="78"/>
      <c r="E3" s="51" t="s">
        <v>2</v>
      </c>
    </row>
    <row r="4" spans="1:5" s="74" customFormat="1" ht="19.5" customHeight="1">
      <c r="A4" s="79" t="s">
        <v>42</v>
      </c>
      <c r="B4" s="79" t="s">
        <v>43</v>
      </c>
      <c r="C4" s="79" t="s">
        <v>44</v>
      </c>
      <c r="D4" s="80" t="s">
        <v>73</v>
      </c>
      <c r="E4" s="80"/>
    </row>
    <row r="5" spans="1:5" s="74" customFormat="1" ht="19.5" customHeight="1">
      <c r="A5" s="79"/>
      <c r="B5" s="79"/>
      <c r="C5" s="79"/>
      <c r="D5" s="172" t="s">
        <v>74</v>
      </c>
      <c r="E5" s="79" t="s">
        <v>48</v>
      </c>
    </row>
    <row r="6" spans="1:5" s="74" customFormat="1" ht="19.5" customHeight="1">
      <c r="A6" s="81" t="s">
        <v>31</v>
      </c>
      <c r="B6" s="81" t="s">
        <v>31</v>
      </c>
      <c r="C6" s="81">
        <v>1</v>
      </c>
      <c r="D6" s="82">
        <v>2</v>
      </c>
      <c r="E6" s="82">
        <v>3</v>
      </c>
    </row>
    <row r="7" spans="1:5" s="74" customFormat="1" ht="19.5" customHeight="1">
      <c r="A7" s="94" t="s">
        <v>50</v>
      </c>
      <c r="B7" s="84" t="s">
        <v>51</v>
      </c>
      <c r="C7" s="95">
        <f>SUM(D7:E7)</f>
        <v>1250.9299999999998</v>
      </c>
      <c r="D7" s="96">
        <v>726.03</v>
      </c>
      <c r="E7" s="96">
        <v>524.9</v>
      </c>
    </row>
    <row r="8" spans="1:5" s="74" customFormat="1" ht="19.5" customHeight="1">
      <c r="A8" s="94" t="s">
        <v>52</v>
      </c>
      <c r="B8" s="84" t="s">
        <v>53</v>
      </c>
      <c r="C8" s="95">
        <f>SUM(D8:E8)</f>
        <v>4341.73</v>
      </c>
      <c r="D8" s="96">
        <v>0</v>
      </c>
      <c r="E8" s="96">
        <v>4341.73</v>
      </c>
    </row>
    <row r="9" spans="1:5" s="74" customFormat="1" ht="19.5" customHeight="1">
      <c r="A9" s="94" t="s">
        <v>59</v>
      </c>
      <c r="B9" s="84" t="s">
        <v>60</v>
      </c>
      <c r="C9" s="95">
        <f>SUM(D9:E9)</f>
        <v>13</v>
      </c>
      <c r="D9" s="96">
        <v>13</v>
      </c>
      <c r="E9" s="96">
        <v>0</v>
      </c>
    </row>
    <row r="10" spans="1:5" s="74" customFormat="1" ht="19.5" customHeight="1">
      <c r="A10" s="94" t="s">
        <v>54</v>
      </c>
      <c r="B10" s="84" t="s">
        <v>55</v>
      </c>
      <c r="C10" s="95">
        <f>SUM(D10:E10)</f>
        <v>45.55</v>
      </c>
      <c r="D10" s="96">
        <v>45.55</v>
      </c>
      <c r="E10" s="96">
        <v>0</v>
      </c>
    </row>
    <row r="11" spans="1:5" s="74" customFormat="1" ht="19.5" customHeight="1">
      <c r="A11" s="94" t="s">
        <v>63</v>
      </c>
      <c r="B11" s="84" t="s">
        <v>64</v>
      </c>
      <c r="C11" s="95">
        <f>SUM(D11:E11)</f>
        <v>324.90999999999997</v>
      </c>
      <c r="D11" s="96">
        <v>212.91</v>
      </c>
      <c r="E11" s="96">
        <v>112</v>
      </c>
    </row>
    <row r="12" spans="1:5" s="74" customFormat="1" ht="19.5" customHeight="1">
      <c r="A12" s="94"/>
      <c r="B12" s="84"/>
      <c r="C12" s="95"/>
      <c r="D12" s="96"/>
      <c r="E12" s="96"/>
    </row>
    <row r="13" spans="1:5" s="74" customFormat="1" ht="19.5" customHeight="1">
      <c r="A13" s="89"/>
      <c r="B13" s="89"/>
      <c r="C13" s="89"/>
      <c r="D13" s="86"/>
      <c r="E13" s="86"/>
    </row>
    <row r="14" spans="1:5" s="74" customFormat="1" ht="19.5" customHeight="1">
      <c r="A14" s="86"/>
      <c r="B14" s="86"/>
      <c r="C14" s="86"/>
      <c r="D14" s="86"/>
      <c r="E14" s="86"/>
    </row>
    <row r="15" spans="1:5" s="74" customFormat="1" ht="19.5" customHeight="1">
      <c r="A15" s="86"/>
      <c r="B15" s="86"/>
      <c r="C15" s="86"/>
      <c r="D15" s="86"/>
      <c r="E15" s="86"/>
    </row>
    <row r="16" spans="1:5" s="74" customFormat="1" ht="19.5" customHeight="1">
      <c r="A16" s="86"/>
      <c r="B16" s="86"/>
      <c r="C16" s="86"/>
      <c r="D16" s="86"/>
      <c r="E16" s="86"/>
    </row>
    <row r="17" spans="1:5" s="74" customFormat="1" ht="19.5" customHeight="1">
      <c r="A17" s="86"/>
      <c r="B17" s="86"/>
      <c r="C17" s="86"/>
      <c r="D17" s="86"/>
      <c r="E17" s="86"/>
    </row>
    <row r="18" spans="1:5" s="74" customFormat="1" ht="19.5" customHeight="1">
      <c r="A18" s="86"/>
      <c r="B18" s="86"/>
      <c r="C18" s="86"/>
      <c r="D18" s="86"/>
      <c r="E18" s="86"/>
    </row>
    <row r="19" spans="1:5" s="74" customFormat="1" ht="19.5" customHeight="1">
      <c r="A19" s="86"/>
      <c r="B19" s="86"/>
      <c r="C19" s="86"/>
      <c r="D19" s="86"/>
      <c r="E19" s="86"/>
    </row>
    <row r="20" spans="1:5" s="74" customFormat="1" ht="19.5" customHeight="1">
      <c r="A20" s="86"/>
      <c r="B20" s="86"/>
      <c r="C20" s="86"/>
      <c r="D20" s="86"/>
      <c r="E20" s="86"/>
    </row>
    <row r="21" spans="1:5" s="74" customFormat="1" ht="19.5" customHeight="1">
      <c r="A21" s="86"/>
      <c r="B21" s="86"/>
      <c r="C21" s="86"/>
      <c r="D21" s="86"/>
      <c r="E21" s="86"/>
    </row>
    <row r="22" spans="1:5" s="74" customFormat="1" ht="16.5">
      <c r="A22" s="97" t="s">
        <v>75</v>
      </c>
      <c r="B22" s="97"/>
      <c r="C22" s="97"/>
      <c r="D22" s="97"/>
      <c r="E22" s="97"/>
    </row>
    <row r="23" spans="1:5" s="74" customFormat="1" ht="16.5">
      <c r="A23" s="98"/>
      <c r="B23" s="98"/>
      <c r="C23" s="98"/>
      <c r="D23" s="98"/>
      <c r="E23" s="98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5.75390625" style="18" customWidth="1"/>
    <col min="2" max="2" width="36.875" style="18" customWidth="1"/>
    <col min="3" max="5" width="15.25390625" style="18" customWidth="1"/>
    <col min="6" max="16384" width="9.00390625" style="18" customWidth="1"/>
  </cols>
  <sheetData>
    <row r="1" spans="1:5" ht="24" customHeight="1">
      <c r="A1" s="75" t="s">
        <v>76</v>
      </c>
      <c r="B1" s="75"/>
      <c r="C1" s="75"/>
      <c r="D1" s="76"/>
      <c r="E1" s="76"/>
    </row>
    <row r="2" spans="1:5" ht="26.25" customHeight="1">
      <c r="A2" s="77" t="s">
        <v>77</v>
      </c>
      <c r="B2" s="77"/>
      <c r="C2" s="77"/>
      <c r="D2" s="77"/>
      <c r="E2" s="77"/>
    </row>
    <row r="3" spans="1:5" ht="14.25">
      <c r="A3" s="78"/>
      <c r="B3" s="78"/>
      <c r="C3" s="78"/>
      <c r="D3" s="78"/>
      <c r="E3" s="51" t="s">
        <v>2</v>
      </c>
    </row>
    <row r="4" spans="1:5" s="74" customFormat="1" ht="19.5" customHeight="1">
      <c r="A4" s="79" t="s">
        <v>42</v>
      </c>
      <c r="B4" s="79" t="s">
        <v>43</v>
      </c>
      <c r="C4" s="79" t="s">
        <v>44</v>
      </c>
      <c r="D4" s="80" t="s">
        <v>73</v>
      </c>
      <c r="E4" s="80"/>
    </row>
    <row r="5" spans="1:5" s="74" customFormat="1" ht="19.5" customHeight="1">
      <c r="A5" s="79"/>
      <c r="B5" s="79"/>
      <c r="C5" s="79"/>
      <c r="D5" s="172" t="s">
        <v>74</v>
      </c>
      <c r="E5" s="79" t="s">
        <v>48</v>
      </c>
    </row>
    <row r="6" spans="1:5" s="74" customFormat="1" ht="19.5" customHeight="1">
      <c r="A6" s="81" t="s">
        <v>31</v>
      </c>
      <c r="B6" s="81" t="s">
        <v>31</v>
      </c>
      <c r="C6" s="81">
        <v>1</v>
      </c>
      <c r="D6" s="82">
        <v>2</v>
      </c>
      <c r="E6" s="82">
        <v>3</v>
      </c>
    </row>
    <row r="7" spans="1:5" s="74" customFormat="1" ht="19.5" customHeight="1">
      <c r="A7" s="83" t="s">
        <v>56</v>
      </c>
      <c r="B7" s="84" t="s">
        <v>57</v>
      </c>
      <c r="C7" s="85">
        <f>SUM(D7:E7)</f>
        <v>3.5</v>
      </c>
      <c r="D7" s="86"/>
      <c r="E7" s="86">
        <v>3.5</v>
      </c>
    </row>
    <row r="8" spans="1:5" s="74" customFormat="1" ht="19.5" customHeight="1">
      <c r="A8" s="87"/>
      <c r="B8" s="88"/>
      <c r="C8" s="88"/>
      <c r="D8" s="86"/>
      <c r="E8" s="86"/>
    </row>
    <row r="9" spans="1:5" s="74" customFormat="1" ht="19.5" customHeight="1">
      <c r="A9" s="89"/>
      <c r="B9" s="89"/>
      <c r="C9" s="89"/>
      <c r="D9" s="86"/>
      <c r="E9" s="86"/>
    </row>
    <row r="10" spans="1:5" s="74" customFormat="1" ht="19.5" customHeight="1">
      <c r="A10" s="89"/>
      <c r="B10" s="89"/>
      <c r="C10" s="89"/>
      <c r="D10" s="86"/>
      <c r="E10" s="86"/>
    </row>
    <row r="11" spans="1:5" s="74" customFormat="1" ht="19.5" customHeight="1">
      <c r="A11" s="89"/>
      <c r="B11" s="89"/>
      <c r="C11" s="89"/>
      <c r="D11" s="86"/>
      <c r="E11" s="86"/>
    </row>
    <row r="12" spans="1:5" s="74" customFormat="1" ht="19.5" customHeight="1">
      <c r="A12" s="89"/>
      <c r="B12" s="89"/>
      <c r="C12" s="89"/>
      <c r="D12" s="86"/>
      <c r="E12" s="86"/>
    </row>
    <row r="13" spans="1:5" s="74" customFormat="1" ht="19.5" customHeight="1">
      <c r="A13" s="89"/>
      <c r="B13" s="89"/>
      <c r="C13" s="89"/>
      <c r="D13" s="86"/>
      <c r="E13" s="86"/>
    </row>
    <row r="14" spans="1:5" s="74" customFormat="1" ht="19.5" customHeight="1">
      <c r="A14" s="86"/>
      <c r="B14" s="86"/>
      <c r="C14" s="86"/>
      <c r="D14" s="86"/>
      <c r="E14" s="86"/>
    </row>
    <row r="15" spans="1:5" s="74" customFormat="1" ht="19.5" customHeight="1">
      <c r="A15" s="86"/>
      <c r="B15" s="86"/>
      <c r="C15" s="86"/>
      <c r="D15" s="86"/>
      <c r="E15" s="86"/>
    </row>
    <row r="16" spans="1:5" s="74" customFormat="1" ht="19.5" customHeight="1">
      <c r="A16" s="86"/>
      <c r="B16" s="86"/>
      <c r="C16" s="86"/>
      <c r="D16" s="86"/>
      <c r="E16" s="86"/>
    </row>
    <row r="17" spans="1:5" s="74" customFormat="1" ht="19.5" customHeight="1">
      <c r="A17" s="86"/>
      <c r="B17" s="86"/>
      <c r="C17" s="86"/>
      <c r="D17" s="86"/>
      <c r="E17" s="86"/>
    </row>
    <row r="18" spans="1:5" s="74" customFormat="1" ht="19.5" customHeight="1">
      <c r="A18" s="86"/>
      <c r="B18" s="86"/>
      <c r="C18" s="86"/>
      <c r="D18" s="86"/>
      <c r="E18" s="86"/>
    </row>
    <row r="19" spans="1:5" s="74" customFormat="1" ht="19.5" customHeight="1">
      <c r="A19" s="86"/>
      <c r="B19" s="86"/>
      <c r="C19" s="86"/>
      <c r="D19" s="86"/>
      <c r="E19" s="86"/>
    </row>
    <row r="20" spans="1:5" s="74" customFormat="1" ht="19.5" customHeight="1">
      <c r="A20" s="86"/>
      <c r="B20" s="86"/>
      <c r="C20" s="86"/>
      <c r="D20" s="86"/>
      <c r="E20" s="86"/>
    </row>
    <row r="21" spans="1:5" s="74" customFormat="1" ht="19.5" customHeight="1">
      <c r="A21" s="86"/>
      <c r="B21" s="86"/>
      <c r="C21" s="86"/>
      <c r="D21" s="86"/>
      <c r="E21" s="86"/>
    </row>
    <row r="22" spans="1:5" s="74" customFormat="1" ht="18" customHeight="1">
      <c r="A22" s="90" t="s">
        <v>78</v>
      </c>
      <c r="B22" s="90"/>
      <c r="C22" s="90"/>
      <c r="D22" s="90"/>
      <c r="E22" s="91"/>
    </row>
    <row r="23" spans="1:5" s="74" customFormat="1" ht="18" customHeight="1">
      <c r="A23" s="92" t="s">
        <v>79</v>
      </c>
      <c r="B23" s="92"/>
      <c r="C23" s="92"/>
      <c r="D23" s="92"/>
      <c r="E23" s="91"/>
    </row>
    <row r="24" spans="1:4" s="74" customFormat="1" ht="18" customHeight="1">
      <c r="A24" s="93"/>
      <c r="B24" s="93"/>
      <c r="C24" s="93"/>
      <c r="D24" s="93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1" sqref="C11"/>
    </sheetView>
  </sheetViews>
  <sheetFormatPr defaultColWidth="9.00390625" defaultRowHeight="14.25"/>
  <cols>
    <col min="1" max="1" width="17.125" style="18" customWidth="1"/>
    <col min="2" max="2" width="36.25390625" style="18" customWidth="1"/>
    <col min="3" max="3" width="30.625" style="18" customWidth="1"/>
    <col min="4" max="16384" width="9.00390625" style="18" customWidth="1"/>
  </cols>
  <sheetData>
    <row r="1" spans="1:3" ht="23.25" customHeight="1">
      <c r="A1" s="62" t="s">
        <v>80</v>
      </c>
      <c r="B1" s="28"/>
      <c r="C1" s="28"/>
    </row>
    <row r="2" spans="1:3" ht="36.75" customHeight="1">
      <c r="A2" s="63" t="s">
        <v>81</v>
      </c>
      <c r="B2" s="63"/>
      <c r="C2" s="63"/>
    </row>
    <row r="3" spans="1:3" s="61" customFormat="1" ht="18" customHeight="1">
      <c r="A3" s="64"/>
      <c r="B3" s="65"/>
      <c r="C3" s="66" t="s">
        <v>2</v>
      </c>
    </row>
    <row r="4" spans="1:3" ht="31.5" customHeight="1">
      <c r="A4" s="67" t="s">
        <v>42</v>
      </c>
      <c r="B4" s="68" t="s">
        <v>43</v>
      </c>
      <c r="C4" s="69" t="s">
        <v>6</v>
      </c>
    </row>
    <row r="5" spans="1:3" ht="19.5" customHeight="1">
      <c r="A5" s="68" t="s">
        <v>82</v>
      </c>
      <c r="B5" s="68" t="s">
        <v>83</v>
      </c>
      <c r="C5" s="70">
        <f>SUM(C6:C15)</f>
        <v>5976.119999999999</v>
      </c>
    </row>
    <row r="6" spans="1:3" ht="19.5" customHeight="1">
      <c r="A6" s="71" t="s">
        <v>84</v>
      </c>
      <c r="B6" s="71" t="s">
        <v>85</v>
      </c>
      <c r="C6" s="72">
        <v>530.56</v>
      </c>
    </row>
    <row r="7" spans="1:3" ht="19.5" customHeight="1">
      <c r="A7" s="71" t="s">
        <v>86</v>
      </c>
      <c r="B7" s="71" t="s">
        <v>87</v>
      </c>
      <c r="C7" s="72">
        <v>4807.83</v>
      </c>
    </row>
    <row r="8" spans="1:3" ht="19.5" customHeight="1">
      <c r="A8" s="71" t="s">
        <v>88</v>
      </c>
      <c r="B8" s="71" t="s">
        <v>89</v>
      </c>
      <c r="C8" s="72">
        <v>12.73</v>
      </c>
    </row>
    <row r="9" spans="1:3" ht="19.5" customHeight="1">
      <c r="A9" s="71" t="s">
        <v>90</v>
      </c>
      <c r="B9" s="71" t="s">
        <v>91</v>
      </c>
      <c r="C9" s="72" t="s">
        <v>83</v>
      </c>
    </row>
    <row r="10" spans="1:3" ht="19.5" customHeight="1">
      <c r="A10" s="71" t="s">
        <v>92</v>
      </c>
      <c r="B10" s="71" t="s">
        <v>93</v>
      </c>
      <c r="C10" s="72" t="s">
        <v>83</v>
      </c>
    </row>
    <row r="11" spans="1:3" ht="19.5" customHeight="1">
      <c r="A11" s="71" t="s">
        <v>94</v>
      </c>
      <c r="B11" s="71" t="s">
        <v>95</v>
      </c>
      <c r="C11" s="72">
        <v>625</v>
      </c>
    </row>
    <row r="12" spans="1:3" ht="19.5" customHeight="1">
      <c r="A12" s="71" t="s">
        <v>96</v>
      </c>
      <c r="B12" s="71" t="s">
        <v>97</v>
      </c>
      <c r="C12" s="72" t="s">
        <v>83</v>
      </c>
    </row>
    <row r="13" spans="1:3" ht="19.5" customHeight="1">
      <c r="A13" s="71" t="s">
        <v>98</v>
      </c>
      <c r="B13" s="71" t="s">
        <v>99</v>
      </c>
      <c r="C13" s="72" t="s">
        <v>83</v>
      </c>
    </row>
    <row r="14" spans="1:3" ht="19.5" customHeight="1">
      <c r="A14" s="71" t="s">
        <v>100</v>
      </c>
      <c r="B14" s="71" t="s">
        <v>101</v>
      </c>
      <c r="C14" s="73"/>
    </row>
    <row r="15" spans="1:3" ht="19.5" customHeight="1">
      <c r="A15" s="71" t="s">
        <v>102</v>
      </c>
      <c r="B15" s="71" t="s">
        <v>103</v>
      </c>
      <c r="C15" s="73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625" style="18" customWidth="1"/>
    <col min="2" max="2" width="37.125" style="18" customWidth="1"/>
    <col min="3" max="3" width="27.25390625" style="18" customWidth="1"/>
    <col min="4" max="16384" width="9.00390625" style="18" customWidth="1"/>
  </cols>
  <sheetData>
    <row r="1" spans="1:3" ht="25.5" customHeight="1">
      <c r="A1" s="47" t="s">
        <v>104</v>
      </c>
      <c r="B1" s="48"/>
      <c r="C1"/>
    </row>
    <row r="2" spans="1:3" ht="33.75" customHeight="1">
      <c r="A2" s="49" t="s">
        <v>105</v>
      </c>
      <c r="B2" s="49"/>
      <c r="C2" s="49"/>
    </row>
    <row r="3" spans="1:3" ht="21" customHeight="1">
      <c r="A3" s="50"/>
      <c r="B3" s="51" t="s">
        <v>2</v>
      </c>
      <c r="C3" s="51"/>
    </row>
    <row r="4" spans="1:3" ht="19.5" customHeight="1">
      <c r="A4" s="52" t="s">
        <v>106</v>
      </c>
      <c r="B4" s="53" t="s">
        <v>43</v>
      </c>
      <c r="C4" s="53" t="s">
        <v>6</v>
      </c>
    </row>
    <row r="5" spans="1:3" ht="19.5" customHeight="1">
      <c r="A5" s="53" t="s">
        <v>82</v>
      </c>
      <c r="B5" s="53" t="s">
        <v>83</v>
      </c>
      <c r="C5" s="54">
        <f>SUM(C6,C20,C48,C60,C65,C78,C95,C98,C104,C107)</f>
        <v>997.49</v>
      </c>
    </row>
    <row r="6" spans="1:3" s="46" customFormat="1" ht="19.5" customHeight="1">
      <c r="A6" s="55" t="s">
        <v>84</v>
      </c>
      <c r="B6" s="55" t="s">
        <v>85</v>
      </c>
      <c r="C6" s="54">
        <f>SUM(C7:C19)</f>
        <v>530.5600000000001</v>
      </c>
    </row>
    <row r="7" spans="1:3" ht="19.5" customHeight="1">
      <c r="A7" s="56" t="s">
        <v>107</v>
      </c>
      <c r="B7" s="56" t="s">
        <v>108</v>
      </c>
      <c r="C7" s="57">
        <v>239.18</v>
      </c>
    </row>
    <row r="8" spans="1:3" ht="19.5" customHeight="1">
      <c r="A8" s="56" t="s">
        <v>109</v>
      </c>
      <c r="B8" s="56" t="s">
        <v>110</v>
      </c>
      <c r="C8" s="57">
        <v>16.92</v>
      </c>
    </row>
    <row r="9" spans="1:3" ht="19.5" customHeight="1">
      <c r="A9" s="56" t="s">
        <v>111</v>
      </c>
      <c r="B9" s="56" t="s">
        <v>112</v>
      </c>
      <c r="C9" s="57">
        <v>95.1</v>
      </c>
    </row>
    <row r="10" spans="1:3" ht="19.5" customHeight="1">
      <c r="A10" s="56" t="s">
        <v>113</v>
      </c>
      <c r="B10" s="56" t="s">
        <v>114</v>
      </c>
      <c r="C10" s="57">
        <v>12.76</v>
      </c>
    </row>
    <row r="11" spans="1:3" ht="19.5" customHeight="1">
      <c r="A11" s="56" t="s">
        <v>115</v>
      </c>
      <c r="B11" s="56" t="s">
        <v>116</v>
      </c>
      <c r="C11" s="57">
        <v>43.18</v>
      </c>
    </row>
    <row r="12" spans="1:3" ht="19.5" customHeight="1">
      <c r="A12" s="56" t="s">
        <v>117</v>
      </c>
      <c r="B12" s="56" t="s">
        <v>118</v>
      </c>
      <c r="C12" s="57">
        <v>45.55</v>
      </c>
    </row>
    <row r="13" spans="1:3" ht="19.5" customHeight="1">
      <c r="A13" s="56" t="s">
        <v>119</v>
      </c>
      <c r="B13" s="56" t="s">
        <v>120</v>
      </c>
      <c r="C13" s="57" t="s">
        <v>83</v>
      </c>
    </row>
    <row r="14" spans="1:3" ht="19.5" customHeight="1">
      <c r="A14" s="56" t="s">
        <v>121</v>
      </c>
      <c r="B14" s="56" t="s">
        <v>122</v>
      </c>
      <c r="C14" s="57">
        <v>19.63</v>
      </c>
    </row>
    <row r="15" spans="1:3" ht="19.5" customHeight="1">
      <c r="A15" s="56" t="s">
        <v>123</v>
      </c>
      <c r="B15" s="56" t="s">
        <v>124</v>
      </c>
      <c r="C15" s="57">
        <v>16.73</v>
      </c>
    </row>
    <row r="16" spans="1:3" ht="19.5" customHeight="1">
      <c r="A16" s="56" t="s">
        <v>125</v>
      </c>
      <c r="B16" s="56" t="s">
        <v>126</v>
      </c>
      <c r="C16" s="57">
        <v>5.24</v>
      </c>
    </row>
    <row r="17" spans="1:3" ht="19.5" customHeight="1">
      <c r="A17" s="56" t="s">
        <v>127</v>
      </c>
      <c r="B17" s="56" t="s">
        <v>128</v>
      </c>
      <c r="C17" s="57">
        <v>36.27</v>
      </c>
    </row>
    <row r="18" spans="1:3" ht="19.5" customHeight="1">
      <c r="A18" s="56" t="s">
        <v>129</v>
      </c>
      <c r="B18" s="56" t="s">
        <v>130</v>
      </c>
      <c r="C18" s="57" t="s">
        <v>83</v>
      </c>
    </row>
    <row r="19" spans="1:3" ht="19.5" customHeight="1">
      <c r="A19" s="56" t="s">
        <v>131</v>
      </c>
      <c r="B19" s="56" t="s">
        <v>132</v>
      </c>
      <c r="C19" s="57" t="s">
        <v>83</v>
      </c>
    </row>
    <row r="20" spans="1:3" s="46" customFormat="1" ht="19.5" customHeight="1">
      <c r="A20" s="55" t="s">
        <v>86</v>
      </c>
      <c r="B20" s="55" t="s">
        <v>87</v>
      </c>
      <c r="C20" s="54">
        <f>SUM(C21:C47)</f>
        <v>454.2</v>
      </c>
    </row>
    <row r="21" spans="1:3" ht="19.5" customHeight="1">
      <c r="A21" s="56" t="s">
        <v>133</v>
      </c>
      <c r="B21" s="56" t="s">
        <v>134</v>
      </c>
      <c r="C21" s="57">
        <v>36.59</v>
      </c>
    </row>
    <row r="22" spans="1:3" ht="19.5" customHeight="1">
      <c r="A22" s="56" t="s">
        <v>135</v>
      </c>
      <c r="B22" s="56" t="s">
        <v>136</v>
      </c>
      <c r="C22" s="57" t="s">
        <v>83</v>
      </c>
    </row>
    <row r="23" spans="1:3" ht="19.5" customHeight="1">
      <c r="A23" s="56" t="s">
        <v>137</v>
      </c>
      <c r="B23" s="56" t="s">
        <v>138</v>
      </c>
      <c r="C23" s="57" t="s">
        <v>83</v>
      </c>
    </row>
    <row r="24" spans="1:3" ht="19.5" customHeight="1">
      <c r="A24" s="56" t="s">
        <v>139</v>
      </c>
      <c r="B24" s="58" t="s">
        <v>140</v>
      </c>
      <c r="C24" s="57" t="s">
        <v>83</v>
      </c>
    </row>
    <row r="25" spans="1:3" ht="19.5" customHeight="1">
      <c r="A25" s="56" t="s">
        <v>141</v>
      </c>
      <c r="B25" s="56" t="s">
        <v>142</v>
      </c>
      <c r="C25" s="57" t="s">
        <v>83</v>
      </c>
    </row>
    <row r="26" spans="1:3" ht="19.5" customHeight="1">
      <c r="A26" s="56" t="s">
        <v>143</v>
      </c>
      <c r="B26" s="56" t="s">
        <v>144</v>
      </c>
      <c r="C26" s="57">
        <v>12</v>
      </c>
    </row>
    <row r="27" spans="1:3" ht="19.5" customHeight="1">
      <c r="A27" s="56" t="s">
        <v>145</v>
      </c>
      <c r="B27" s="56" t="s">
        <v>146</v>
      </c>
      <c r="C27" s="57" t="s">
        <v>83</v>
      </c>
    </row>
    <row r="28" spans="1:3" ht="19.5" customHeight="1">
      <c r="A28" s="56" t="s">
        <v>147</v>
      </c>
      <c r="B28" s="56" t="s">
        <v>148</v>
      </c>
      <c r="C28" s="57" t="s">
        <v>83</v>
      </c>
    </row>
    <row r="29" spans="1:3" ht="19.5" customHeight="1">
      <c r="A29" s="56" t="s">
        <v>149</v>
      </c>
      <c r="B29" s="56" t="s">
        <v>150</v>
      </c>
      <c r="C29" s="57" t="s">
        <v>83</v>
      </c>
    </row>
    <row r="30" spans="1:3" ht="19.5" customHeight="1">
      <c r="A30" s="56" t="s">
        <v>151</v>
      </c>
      <c r="B30" s="56" t="s">
        <v>152</v>
      </c>
      <c r="C30" s="57" t="s">
        <v>83</v>
      </c>
    </row>
    <row r="31" spans="1:3" ht="19.5" customHeight="1">
      <c r="A31" s="56" t="s">
        <v>153</v>
      </c>
      <c r="B31" s="56" t="s">
        <v>154</v>
      </c>
      <c r="C31" s="57" t="s">
        <v>83</v>
      </c>
    </row>
    <row r="32" spans="1:3" ht="19.5" customHeight="1">
      <c r="A32" s="56" t="s">
        <v>155</v>
      </c>
      <c r="B32" s="56" t="s">
        <v>156</v>
      </c>
      <c r="C32" s="57" t="s">
        <v>83</v>
      </c>
    </row>
    <row r="33" spans="1:3" ht="19.5" customHeight="1">
      <c r="A33" s="56" t="s">
        <v>157</v>
      </c>
      <c r="B33" s="56" t="s">
        <v>158</v>
      </c>
      <c r="C33" s="57" t="s">
        <v>83</v>
      </c>
    </row>
    <row r="34" spans="1:3" ht="19.5" customHeight="1">
      <c r="A34" s="56" t="s">
        <v>159</v>
      </c>
      <c r="B34" s="56" t="s">
        <v>160</v>
      </c>
      <c r="C34" s="57" t="s">
        <v>83</v>
      </c>
    </row>
    <row r="35" spans="1:3" ht="19.5" customHeight="1">
      <c r="A35" s="56" t="s">
        <v>161</v>
      </c>
      <c r="B35" s="56" t="s">
        <v>162</v>
      </c>
      <c r="C35" s="57" t="s">
        <v>83</v>
      </c>
    </row>
    <row r="36" spans="1:3" ht="19.5" customHeight="1">
      <c r="A36" s="56" t="s">
        <v>163</v>
      </c>
      <c r="B36" s="56" t="s">
        <v>164</v>
      </c>
      <c r="C36" s="57" t="s">
        <v>83</v>
      </c>
    </row>
    <row r="37" spans="1:3" ht="19.5" customHeight="1">
      <c r="A37" s="56" t="s">
        <v>165</v>
      </c>
      <c r="B37" s="56" t="s">
        <v>166</v>
      </c>
      <c r="C37" s="57" t="s">
        <v>83</v>
      </c>
    </row>
    <row r="38" spans="1:3" ht="19.5" customHeight="1">
      <c r="A38" s="56" t="s">
        <v>167</v>
      </c>
      <c r="B38" s="56" t="s">
        <v>168</v>
      </c>
      <c r="C38" s="57" t="s">
        <v>83</v>
      </c>
    </row>
    <row r="39" spans="1:3" ht="19.5" customHeight="1">
      <c r="A39" s="56" t="s">
        <v>169</v>
      </c>
      <c r="B39" s="56" t="s">
        <v>170</v>
      </c>
      <c r="C39" s="57" t="s">
        <v>83</v>
      </c>
    </row>
    <row r="40" spans="1:3" ht="19.5" customHeight="1">
      <c r="A40" s="56" t="s">
        <v>171</v>
      </c>
      <c r="B40" s="56" t="s">
        <v>172</v>
      </c>
      <c r="C40" s="57">
        <v>403.41</v>
      </c>
    </row>
    <row r="41" spans="1:3" ht="19.5" customHeight="1">
      <c r="A41" s="56" t="s">
        <v>173</v>
      </c>
      <c r="B41" s="56" t="s">
        <v>174</v>
      </c>
      <c r="C41" s="57" t="s">
        <v>83</v>
      </c>
    </row>
    <row r="42" spans="1:3" ht="19.5" customHeight="1">
      <c r="A42" s="56" t="s">
        <v>175</v>
      </c>
      <c r="B42" s="56" t="s">
        <v>176</v>
      </c>
      <c r="C42" s="57" t="s">
        <v>83</v>
      </c>
    </row>
    <row r="43" spans="1:3" ht="19.5" customHeight="1">
      <c r="A43" s="56" t="s">
        <v>177</v>
      </c>
      <c r="B43" s="56" t="s">
        <v>178</v>
      </c>
      <c r="C43" s="57" t="s">
        <v>83</v>
      </c>
    </row>
    <row r="44" spans="1:3" ht="19.5" customHeight="1">
      <c r="A44" s="56" t="s">
        <v>179</v>
      </c>
      <c r="B44" s="56" t="s">
        <v>180</v>
      </c>
      <c r="C44" s="57" t="s">
        <v>83</v>
      </c>
    </row>
    <row r="45" spans="1:3" ht="19.5" customHeight="1">
      <c r="A45" s="56" t="s">
        <v>181</v>
      </c>
      <c r="B45" s="56" t="s">
        <v>182</v>
      </c>
      <c r="C45" s="57" t="s">
        <v>83</v>
      </c>
    </row>
    <row r="46" spans="1:3" ht="19.5" customHeight="1">
      <c r="A46" s="56" t="s">
        <v>183</v>
      </c>
      <c r="B46" s="56" t="s">
        <v>184</v>
      </c>
      <c r="C46" s="57" t="s">
        <v>83</v>
      </c>
    </row>
    <row r="47" spans="1:3" ht="19.5" customHeight="1">
      <c r="A47" s="56" t="s">
        <v>185</v>
      </c>
      <c r="B47" s="56" t="s">
        <v>186</v>
      </c>
      <c r="C47" s="57">
        <v>2.2</v>
      </c>
    </row>
    <row r="48" spans="1:3" s="46" customFormat="1" ht="19.5" customHeight="1">
      <c r="A48" s="55" t="s">
        <v>88</v>
      </c>
      <c r="B48" s="55" t="s">
        <v>89</v>
      </c>
      <c r="C48" s="54">
        <f>SUM(C49:C59)</f>
        <v>12.73</v>
      </c>
    </row>
    <row r="49" spans="1:3" ht="19.5" customHeight="1">
      <c r="A49" s="56" t="s">
        <v>187</v>
      </c>
      <c r="B49" s="56" t="s">
        <v>188</v>
      </c>
      <c r="C49" s="57" t="s">
        <v>83</v>
      </c>
    </row>
    <row r="50" spans="1:3" ht="19.5" customHeight="1">
      <c r="A50" s="56" t="s">
        <v>189</v>
      </c>
      <c r="B50" s="56" t="s">
        <v>190</v>
      </c>
      <c r="C50" s="57" t="s">
        <v>83</v>
      </c>
    </row>
    <row r="51" spans="1:3" ht="19.5" customHeight="1">
      <c r="A51" s="56" t="s">
        <v>191</v>
      </c>
      <c r="B51" s="56" t="s">
        <v>192</v>
      </c>
      <c r="C51" s="57" t="s">
        <v>83</v>
      </c>
    </row>
    <row r="52" spans="1:3" ht="19.5" customHeight="1">
      <c r="A52" s="56" t="s">
        <v>193</v>
      </c>
      <c r="B52" s="56" t="s">
        <v>194</v>
      </c>
      <c r="C52" s="57" t="s">
        <v>83</v>
      </c>
    </row>
    <row r="53" spans="1:3" ht="19.5" customHeight="1">
      <c r="A53" s="56" t="s">
        <v>195</v>
      </c>
      <c r="B53" s="56" t="s">
        <v>196</v>
      </c>
      <c r="C53" s="57" t="s">
        <v>83</v>
      </c>
    </row>
    <row r="54" spans="1:3" ht="19.5" customHeight="1">
      <c r="A54" s="56" t="s">
        <v>197</v>
      </c>
      <c r="B54" s="56" t="s">
        <v>198</v>
      </c>
      <c r="C54" s="57" t="s">
        <v>83</v>
      </c>
    </row>
    <row r="55" spans="1:3" ht="19.5" customHeight="1">
      <c r="A55" s="56" t="s">
        <v>199</v>
      </c>
      <c r="B55" s="56" t="s">
        <v>200</v>
      </c>
      <c r="C55" s="57" t="s">
        <v>83</v>
      </c>
    </row>
    <row r="56" spans="1:3" ht="19.5" customHeight="1">
      <c r="A56" s="56" t="s">
        <v>201</v>
      </c>
      <c r="B56" s="56" t="s">
        <v>202</v>
      </c>
      <c r="C56" s="57" t="s">
        <v>83</v>
      </c>
    </row>
    <row r="57" spans="1:3" ht="19.5" customHeight="1">
      <c r="A57" s="56" t="s">
        <v>203</v>
      </c>
      <c r="B57" s="56" t="s">
        <v>204</v>
      </c>
      <c r="C57" s="57" t="s">
        <v>83</v>
      </c>
    </row>
    <row r="58" spans="1:3" ht="19.5" customHeight="1">
      <c r="A58" s="56" t="s">
        <v>205</v>
      </c>
      <c r="B58" s="56" t="s">
        <v>206</v>
      </c>
      <c r="C58" s="57" t="s">
        <v>83</v>
      </c>
    </row>
    <row r="59" spans="1:3" ht="19.5" customHeight="1">
      <c r="A59" s="56" t="s">
        <v>207</v>
      </c>
      <c r="B59" s="56" t="s">
        <v>208</v>
      </c>
      <c r="C59" s="57">
        <v>12.73</v>
      </c>
    </row>
    <row r="60" spans="1:3" s="46" customFormat="1" ht="19.5" customHeight="1">
      <c r="A60" s="55" t="s">
        <v>90</v>
      </c>
      <c r="B60" s="55" t="s">
        <v>91</v>
      </c>
      <c r="C60" s="54">
        <f>SUM(C61:C64)</f>
        <v>0</v>
      </c>
    </row>
    <row r="61" spans="1:3" ht="19.5" customHeight="1">
      <c r="A61" s="56" t="s">
        <v>209</v>
      </c>
      <c r="B61" s="56" t="s">
        <v>210</v>
      </c>
      <c r="C61" s="57" t="s">
        <v>83</v>
      </c>
    </row>
    <row r="62" spans="1:3" ht="19.5" customHeight="1">
      <c r="A62" s="56" t="s">
        <v>211</v>
      </c>
      <c r="B62" s="56" t="s">
        <v>212</v>
      </c>
      <c r="C62" s="57" t="s">
        <v>83</v>
      </c>
    </row>
    <row r="63" spans="1:3" ht="19.5" customHeight="1">
      <c r="A63" s="56" t="s">
        <v>213</v>
      </c>
      <c r="B63" s="56" t="s">
        <v>214</v>
      </c>
      <c r="C63" s="57" t="s">
        <v>83</v>
      </c>
    </row>
    <row r="64" spans="1:3" ht="19.5" customHeight="1">
      <c r="A64" s="56" t="s">
        <v>215</v>
      </c>
      <c r="B64" s="56" t="s">
        <v>216</v>
      </c>
      <c r="C64" s="57" t="s">
        <v>83</v>
      </c>
    </row>
    <row r="65" spans="1:3" s="46" customFormat="1" ht="19.5" customHeight="1">
      <c r="A65" s="55" t="s">
        <v>92</v>
      </c>
      <c r="B65" s="55" t="s">
        <v>93</v>
      </c>
      <c r="C65" s="54">
        <f>SUM(C66:C77)</f>
        <v>0</v>
      </c>
    </row>
    <row r="66" spans="1:3" ht="19.5" customHeight="1">
      <c r="A66" s="56" t="s">
        <v>217</v>
      </c>
      <c r="B66" s="56" t="s">
        <v>218</v>
      </c>
      <c r="C66" s="57" t="s">
        <v>83</v>
      </c>
    </row>
    <row r="67" spans="1:3" ht="19.5" customHeight="1">
      <c r="A67" s="56" t="s">
        <v>219</v>
      </c>
      <c r="B67" s="56" t="s">
        <v>220</v>
      </c>
      <c r="C67" s="57" t="s">
        <v>83</v>
      </c>
    </row>
    <row r="68" spans="1:3" ht="19.5" customHeight="1">
      <c r="A68" s="56" t="s">
        <v>221</v>
      </c>
      <c r="B68" s="56" t="s">
        <v>222</v>
      </c>
      <c r="C68" s="57" t="s">
        <v>83</v>
      </c>
    </row>
    <row r="69" spans="1:3" ht="19.5" customHeight="1">
      <c r="A69" s="56" t="s">
        <v>223</v>
      </c>
      <c r="B69" s="56" t="s">
        <v>224</v>
      </c>
      <c r="C69" s="57" t="s">
        <v>83</v>
      </c>
    </row>
    <row r="70" spans="1:3" ht="19.5" customHeight="1">
      <c r="A70" s="56" t="s">
        <v>225</v>
      </c>
      <c r="B70" s="56" t="s">
        <v>226</v>
      </c>
      <c r="C70" s="57" t="s">
        <v>83</v>
      </c>
    </row>
    <row r="71" spans="1:3" ht="19.5" customHeight="1">
      <c r="A71" s="56" t="s">
        <v>227</v>
      </c>
      <c r="B71" s="56" t="s">
        <v>228</v>
      </c>
      <c r="C71" s="57" t="s">
        <v>83</v>
      </c>
    </row>
    <row r="72" spans="1:3" ht="19.5" customHeight="1">
      <c r="A72" s="56" t="s">
        <v>229</v>
      </c>
      <c r="B72" s="56" t="s">
        <v>230</v>
      </c>
      <c r="C72" s="57" t="s">
        <v>83</v>
      </c>
    </row>
    <row r="73" spans="1:3" ht="19.5" customHeight="1">
      <c r="A73" s="56" t="s">
        <v>231</v>
      </c>
      <c r="B73" s="56" t="s">
        <v>232</v>
      </c>
      <c r="C73" s="57" t="s">
        <v>83</v>
      </c>
    </row>
    <row r="74" spans="1:3" ht="19.5" customHeight="1">
      <c r="A74" s="56" t="s">
        <v>233</v>
      </c>
      <c r="B74" s="56" t="s">
        <v>234</v>
      </c>
      <c r="C74" s="57" t="s">
        <v>83</v>
      </c>
    </row>
    <row r="75" spans="1:3" ht="19.5" customHeight="1">
      <c r="A75" s="56" t="s">
        <v>235</v>
      </c>
      <c r="B75" s="56" t="s">
        <v>236</v>
      </c>
      <c r="C75" s="57" t="s">
        <v>83</v>
      </c>
    </row>
    <row r="76" spans="1:3" ht="19.5" customHeight="1">
      <c r="A76" s="56" t="s">
        <v>237</v>
      </c>
      <c r="B76" s="56" t="s">
        <v>238</v>
      </c>
      <c r="C76" s="57" t="s">
        <v>83</v>
      </c>
    </row>
    <row r="77" spans="1:3" ht="19.5" customHeight="1">
      <c r="A77" s="56" t="s">
        <v>239</v>
      </c>
      <c r="B77" s="56" t="s">
        <v>240</v>
      </c>
      <c r="C77" s="57" t="s">
        <v>83</v>
      </c>
    </row>
    <row r="78" spans="1:3" s="46" customFormat="1" ht="19.5" customHeight="1">
      <c r="A78" s="55" t="s">
        <v>94</v>
      </c>
      <c r="B78" s="55" t="s">
        <v>95</v>
      </c>
      <c r="C78" s="54">
        <f>SUM(C79:C94)</f>
        <v>0</v>
      </c>
    </row>
    <row r="79" spans="1:3" ht="19.5" customHeight="1">
      <c r="A79" s="56" t="s">
        <v>241</v>
      </c>
      <c r="B79" s="56" t="s">
        <v>218</v>
      </c>
      <c r="C79" s="57" t="s">
        <v>83</v>
      </c>
    </row>
    <row r="80" spans="1:3" ht="19.5" customHeight="1">
      <c r="A80" s="56" t="s">
        <v>242</v>
      </c>
      <c r="B80" s="56" t="s">
        <v>220</v>
      </c>
      <c r="C80" s="57" t="s">
        <v>83</v>
      </c>
    </row>
    <row r="81" spans="1:3" ht="19.5" customHeight="1">
      <c r="A81" s="56" t="s">
        <v>243</v>
      </c>
      <c r="B81" s="56" t="s">
        <v>222</v>
      </c>
      <c r="C81" s="57" t="s">
        <v>83</v>
      </c>
    </row>
    <row r="82" spans="1:3" ht="19.5" customHeight="1">
      <c r="A82" s="56" t="s">
        <v>244</v>
      </c>
      <c r="B82" s="56" t="s">
        <v>224</v>
      </c>
      <c r="C82" s="59"/>
    </row>
    <row r="83" spans="1:3" ht="19.5" customHeight="1">
      <c r="A83" s="56" t="s">
        <v>245</v>
      </c>
      <c r="B83" s="56" t="s">
        <v>226</v>
      </c>
      <c r="C83" s="59"/>
    </row>
    <row r="84" spans="1:3" ht="19.5" customHeight="1">
      <c r="A84" s="56" t="s">
        <v>246</v>
      </c>
      <c r="B84" s="56" t="s">
        <v>228</v>
      </c>
      <c r="C84" s="59"/>
    </row>
    <row r="85" spans="1:3" ht="19.5" customHeight="1">
      <c r="A85" s="56" t="s">
        <v>247</v>
      </c>
      <c r="B85" s="56" t="s">
        <v>230</v>
      </c>
      <c r="C85" s="59"/>
    </row>
    <row r="86" spans="1:3" ht="19.5" customHeight="1">
      <c r="A86" s="56" t="s">
        <v>248</v>
      </c>
      <c r="B86" s="56" t="s">
        <v>249</v>
      </c>
      <c r="C86" s="59"/>
    </row>
    <row r="87" spans="1:3" ht="19.5" customHeight="1">
      <c r="A87" s="56" t="s">
        <v>250</v>
      </c>
      <c r="B87" s="56" t="s">
        <v>251</v>
      </c>
      <c r="C87" s="59"/>
    </row>
    <row r="88" spans="1:3" ht="19.5" customHeight="1">
      <c r="A88" s="56" t="s">
        <v>252</v>
      </c>
      <c r="B88" s="56" t="s">
        <v>253</v>
      </c>
      <c r="C88" s="59"/>
    </row>
    <row r="89" spans="1:3" ht="19.5" customHeight="1">
      <c r="A89" s="56" t="s">
        <v>254</v>
      </c>
      <c r="B89" s="58" t="s">
        <v>255</v>
      </c>
      <c r="C89" s="59"/>
    </row>
    <row r="90" spans="1:3" ht="19.5" customHeight="1">
      <c r="A90" s="56" t="s">
        <v>256</v>
      </c>
      <c r="B90" s="56" t="s">
        <v>232</v>
      </c>
      <c r="C90" s="59"/>
    </row>
    <row r="91" spans="1:3" ht="19.5" customHeight="1">
      <c r="A91" s="56" t="s">
        <v>257</v>
      </c>
      <c r="B91" s="56" t="s">
        <v>234</v>
      </c>
      <c r="C91" s="59"/>
    </row>
    <row r="92" spans="1:3" ht="19.5" customHeight="1">
      <c r="A92" s="56" t="s">
        <v>258</v>
      </c>
      <c r="B92" s="56" t="s">
        <v>236</v>
      </c>
      <c r="C92" s="59"/>
    </row>
    <row r="93" spans="1:3" ht="19.5" customHeight="1">
      <c r="A93" s="56" t="s">
        <v>259</v>
      </c>
      <c r="B93" s="56" t="s">
        <v>238</v>
      </c>
      <c r="C93" s="59"/>
    </row>
    <row r="94" spans="1:3" ht="19.5" customHeight="1">
      <c r="A94" s="56" t="s">
        <v>260</v>
      </c>
      <c r="B94" s="56" t="s">
        <v>261</v>
      </c>
      <c r="C94" s="59"/>
    </row>
    <row r="95" spans="1:3" s="46" customFormat="1" ht="19.5" customHeight="1">
      <c r="A95" s="55" t="s">
        <v>96</v>
      </c>
      <c r="B95" s="55" t="s">
        <v>97</v>
      </c>
      <c r="C95" s="60">
        <f>SUM(C96:C97)</f>
        <v>0</v>
      </c>
    </row>
    <row r="96" spans="1:3" ht="19.5" customHeight="1">
      <c r="A96" s="56" t="s">
        <v>262</v>
      </c>
      <c r="B96" s="56" t="s">
        <v>263</v>
      </c>
      <c r="C96" s="59"/>
    </row>
    <row r="97" spans="1:3" ht="19.5" customHeight="1">
      <c r="A97" s="56" t="s">
        <v>264</v>
      </c>
      <c r="B97" s="56" t="s">
        <v>265</v>
      </c>
      <c r="C97" s="59"/>
    </row>
    <row r="98" spans="1:3" s="46" customFormat="1" ht="19.5" customHeight="1">
      <c r="A98" s="55" t="s">
        <v>98</v>
      </c>
      <c r="B98" s="55" t="s">
        <v>99</v>
      </c>
      <c r="C98" s="60">
        <f>SUM(C99:C103)</f>
        <v>0</v>
      </c>
    </row>
    <row r="99" spans="1:3" ht="19.5" customHeight="1">
      <c r="A99" s="56" t="s">
        <v>266</v>
      </c>
      <c r="B99" s="56" t="s">
        <v>263</v>
      </c>
      <c r="C99" s="59"/>
    </row>
    <row r="100" spans="1:3" ht="19.5" customHeight="1">
      <c r="A100" s="56" t="s">
        <v>267</v>
      </c>
      <c r="B100" s="56" t="s">
        <v>268</v>
      </c>
      <c r="C100" s="59"/>
    </row>
    <row r="101" spans="1:3" ht="19.5" customHeight="1">
      <c r="A101" s="56" t="s">
        <v>269</v>
      </c>
      <c r="B101" s="56" t="s">
        <v>270</v>
      </c>
      <c r="C101" s="59"/>
    </row>
    <row r="102" spans="1:3" ht="19.5" customHeight="1">
      <c r="A102" s="56" t="s">
        <v>271</v>
      </c>
      <c r="B102" s="56" t="s">
        <v>272</v>
      </c>
      <c r="C102" s="59"/>
    </row>
    <row r="103" spans="1:3" ht="19.5" customHeight="1">
      <c r="A103" s="56" t="s">
        <v>273</v>
      </c>
      <c r="B103" s="56" t="s">
        <v>265</v>
      </c>
      <c r="C103" s="59"/>
    </row>
    <row r="104" spans="1:3" s="46" customFormat="1" ht="19.5" customHeight="1">
      <c r="A104" s="55" t="s">
        <v>100</v>
      </c>
      <c r="B104" s="55" t="s">
        <v>101</v>
      </c>
      <c r="C104" s="60">
        <f>SUM(C105:C106)</f>
        <v>0</v>
      </c>
    </row>
    <row r="105" spans="1:3" ht="19.5" customHeight="1">
      <c r="A105" s="56" t="s">
        <v>274</v>
      </c>
      <c r="B105" s="56" t="s">
        <v>275</v>
      </c>
      <c r="C105" s="59"/>
    </row>
    <row r="106" spans="1:3" ht="19.5" customHeight="1">
      <c r="A106" s="56" t="s">
        <v>276</v>
      </c>
      <c r="B106" s="56" t="s">
        <v>277</v>
      </c>
      <c r="C106" s="59"/>
    </row>
    <row r="107" spans="1:3" s="46" customFormat="1" ht="19.5" customHeight="1">
      <c r="A107" s="55" t="s">
        <v>102</v>
      </c>
      <c r="B107" s="55" t="s">
        <v>103</v>
      </c>
      <c r="C107" s="60">
        <f>SUM(C108:C111)</f>
        <v>0</v>
      </c>
    </row>
    <row r="108" spans="1:3" ht="19.5" customHeight="1">
      <c r="A108" s="56" t="s">
        <v>278</v>
      </c>
      <c r="B108" s="56" t="s">
        <v>279</v>
      </c>
      <c r="C108" s="59"/>
    </row>
    <row r="109" spans="1:3" ht="19.5" customHeight="1">
      <c r="A109" s="56" t="s">
        <v>280</v>
      </c>
      <c r="B109" s="56" t="s">
        <v>281</v>
      </c>
      <c r="C109" s="59"/>
    </row>
    <row r="110" spans="1:3" ht="19.5" customHeight="1">
      <c r="A110" s="56" t="s">
        <v>282</v>
      </c>
      <c r="B110" s="56" t="s">
        <v>283</v>
      </c>
      <c r="C110" s="59"/>
    </row>
    <row r="111" spans="1:3" ht="19.5" customHeight="1">
      <c r="A111" s="56" t="s">
        <v>284</v>
      </c>
      <c r="B111" s="56" t="s">
        <v>103</v>
      </c>
      <c r="C111" s="59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11" sqref="A11:B11"/>
    </sheetView>
  </sheetViews>
  <sheetFormatPr defaultColWidth="9.00390625" defaultRowHeight="14.25"/>
  <cols>
    <col min="1" max="1" width="50.75390625" style="18" customWidth="1"/>
    <col min="2" max="2" width="29.75390625" style="18" customWidth="1"/>
    <col min="3" max="16384" width="9.00390625" style="18" customWidth="1"/>
  </cols>
  <sheetData>
    <row r="1" spans="1:2" ht="14.25">
      <c r="A1" s="37" t="s">
        <v>285</v>
      </c>
      <c r="B1" s="38"/>
    </row>
    <row r="2" spans="1:2" ht="28.5" customHeight="1">
      <c r="A2" s="39" t="s">
        <v>286</v>
      </c>
      <c r="B2" s="39"/>
    </row>
    <row r="3" spans="1:2" ht="18" customHeight="1">
      <c r="A3" s="40"/>
      <c r="B3" s="41" t="s">
        <v>2</v>
      </c>
    </row>
    <row r="4" spans="1:2" ht="19.5" customHeight="1">
      <c r="A4" s="42" t="s">
        <v>287</v>
      </c>
      <c r="B4" s="42" t="s">
        <v>6</v>
      </c>
    </row>
    <row r="5" spans="1:2" ht="19.5" customHeight="1">
      <c r="A5" s="42" t="s">
        <v>44</v>
      </c>
      <c r="B5" s="43">
        <f>SUM(B6:B8)</f>
        <v>5.1</v>
      </c>
    </row>
    <row r="6" spans="1:2" ht="19.5" customHeight="1">
      <c r="A6" s="43" t="s">
        <v>288</v>
      </c>
      <c r="B6" s="43">
        <v>0.1</v>
      </c>
    </row>
    <row r="7" spans="1:2" ht="19.5" customHeight="1">
      <c r="A7" s="43" t="s">
        <v>289</v>
      </c>
      <c r="B7" s="43">
        <v>1.5</v>
      </c>
    </row>
    <row r="8" spans="1:2" ht="19.5" customHeight="1">
      <c r="A8" s="43" t="s">
        <v>290</v>
      </c>
      <c r="B8" s="43">
        <v>3.5</v>
      </c>
    </row>
    <row r="9" spans="1:2" ht="19.5" customHeight="1">
      <c r="A9" s="44" t="s">
        <v>291</v>
      </c>
      <c r="B9" s="43">
        <v>3.5</v>
      </c>
    </row>
    <row r="10" spans="1:2" ht="19.5" customHeight="1">
      <c r="A10" s="44" t="s">
        <v>292</v>
      </c>
      <c r="B10" s="43">
        <v>0</v>
      </c>
    </row>
    <row r="11" spans="1:2" ht="46.5" customHeight="1">
      <c r="A11" s="45" t="s">
        <v>293</v>
      </c>
      <c r="B11" s="45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2020-04-02T08:03:43Z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