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  <externalReference r:id="rId17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  <definedName name="_xlnm.Print_Area" localSheetId="6">'附表3-7'!$A$1:$C$15</definedName>
    <definedName name="_xlnm.Print_Titles" localSheetId="0">'附表3-1'!$2:$6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 localSheetId="9">'附表3-10'!$1:$5</definedName>
  </definedNames>
  <calcPr fullCalcOnLoad="1"/>
</workbook>
</file>

<file path=xl/sharedStrings.xml><?xml version="1.0" encoding="utf-8"?>
<sst xmlns="http://schemas.openxmlformats.org/spreadsheetml/2006/main" count="815" uniqueCount="435">
  <si>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</si>
  <si>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</si>
  <si>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</si>
  <si>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</si>
  <si>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</si>
  <si>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</si>
  <si>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</si>
  <si>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</si>
  <si>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</si>
  <si>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</si>
  <si>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</si>
  <si>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</si>
  <si>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</si>
  <si>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</si>
  <si>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</si>
  <si>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</si>
  <si>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</si>
  <si>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</si>
  <si>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</si>
  <si>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</si>
  <si>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</si>
  <si>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</si>
  <si>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</si>
  <si>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</si>
  <si>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</si>
  <si>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</si>
  <si>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</si>
  <si>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</si>
  <si>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</si>
  <si>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</si>
  <si>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</si>
  <si>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</si>
  <si>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合计</t>
  </si>
  <si>
    <t>067001</t>
  </si>
  <si>
    <t>福州市马尾区财政局本级</t>
  </si>
  <si>
    <t>067002</t>
  </si>
  <si>
    <t>福州经济技术开发区国库集中支付中心</t>
  </si>
  <si>
    <t>067003</t>
  </si>
  <si>
    <t>福州经济技术开发区财政投资评审中心</t>
  </si>
  <si>
    <t>067004</t>
  </si>
  <si>
    <t>福州市马尾区会计核算中心</t>
  </si>
  <si>
    <t>附表3-3</t>
  </si>
  <si>
    <t>2019年度支出预算总表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</si>
  <si>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</si>
  <si>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</si>
  <si>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</si>
  <si>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</si>
  <si>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</si>
  <si>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</si>
  <si>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福州市马尾区财政局</t>
  </si>
  <si>
    <t xml:space="preserve">  福州市马尾区财政局本级</t>
  </si>
  <si>
    <t xml:space="preserve">  067001</t>
  </si>
  <si>
    <t>2010601</t>
  </si>
  <si>
    <t xml:space="preserve">    行政运行（财政事务）</t>
  </si>
  <si>
    <t xml:space="preserve">  </t>
  </si>
  <si>
    <t>2010602</t>
  </si>
  <si>
    <t xml:space="preserve">    一般行政管理事务（财政事务）</t>
  </si>
  <si>
    <t>2010604</t>
  </si>
  <si>
    <t xml:space="preserve">    预算改革业务</t>
  </si>
  <si>
    <t>2010606</t>
  </si>
  <si>
    <t xml:space="preserve">    财政监察</t>
  </si>
  <si>
    <t>2010607</t>
  </si>
  <si>
    <t xml:space="preserve">    信息化建设（财政事务）</t>
  </si>
  <si>
    <t>2080505</t>
  </si>
  <si>
    <t xml:space="preserve">    机关事业单位基本养老保险缴费支出</t>
  </si>
  <si>
    <t xml:space="preserve">  福州经济技术开发区国库集中支付中心</t>
  </si>
  <si>
    <t xml:space="preserve">  067002</t>
  </si>
  <si>
    <t>2010605</t>
  </si>
  <si>
    <t xml:space="preserve">    财政国库业务</t>
  </si>
  <si>
    <t xml:space="preserve">  福州经济技术开发区财政投资评审中心</t>
  </si>
  <si>
    <t xml:space="preserve">  067003</t>
  </si>
  <si>
    <t>2010608</t>
  </si>
  <si>
    <t xml:space="preserve">    财政委托业务支出</t>
  </si>
  <si>
    <t>2010650</t>
  </si>
  <si>
    <t xml:space="preserve">    事业运行（财政事务）</t>
  </si>
  <si>
    <t>2010699</t>
  </si>
  <si>
    <t xml:space="preserve">    其他财政事务支出</t>
  </si>
  <si>
    <t xml:space="preserve">  福州市马尾区会计核算中心</t>
  </si>
  <si>
    <t xml:space="preserve">  067004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</si>
  <si>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</si>
  <si>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</si>
  <si>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</si>
  <si>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</si>
  <si>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</si>
  <si>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</si>
  <si>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</si>
  <si>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</si>
  <si>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</si>
  <si>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</si>
  <si>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备注：本表公开到政府支出功能分类项级科目。</t>
  </si>
  <si>
    <t>附表3-6</t>
  </si>
  <si>
    <t>2019年度政府性基金拨款支出预算表</t>
  </si>
  <si>
    <t>无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</si>
  <si>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</si>
  <si>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</si>
  <si>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</si>
  <si>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</si>
  <si>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</si>
  <si>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</si>
  <si>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</si>
  <si>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</si>
  <si>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</si>
  <si>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</si>
  <si>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</si>
  <si>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</si>
  <si>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</si>
  <si>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</si>
  <si>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</si>
  <si>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</si>
  <si>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</si>
  <si>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</si>
  <si>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</si>
  <si>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</si>
  <si>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</si>
  <si>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</si>
  <si>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</si>
  <si>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</si>
  <si>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</si>
  <si>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</si>
  <si>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</si>
  <si>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</si>
  <si>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</si>
  <si>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</si>
  <si>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</si>
  <si>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</si>
  <si>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</si>
  <si>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</si>
  <si>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</si>
  <si>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</si>
  <si>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</si>
  <si>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</si>
  <si>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</si>
  <si>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</si>
  <si>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</si>
  <si>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</si>
  <si>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</si>
  <si>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</si>
  <si>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</si>
  <si>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</si>
  <si>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</si>
  <si>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</si>
  <si>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</si>
  <si>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</si>
  <si>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</si>
  <si>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</si>
  <si>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</si>
  <si>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</si>
  <si>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</si>
  <si>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</si>
  <si>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</si>
  <si>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</si>
  <si>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</si>
  <si>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</si>
  <si>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</si>
  <si>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</si>
  <si>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</si>
  <si>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</si>
  <si>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</si>
  <si>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</si>
  <si>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</si>
  <si>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</si>
  <si>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</si>
  <si>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</si>
  <si>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</si>
  <si>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</si>
  <si>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</si>
  <si>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</si>
  <si>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</si>
  <si>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</si>
  <si>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</si>
  <si>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</si>
  <si>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</si>
  <si>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</si>
  <si>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</si>
  <si>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</si>
  <si>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</si>
  <si>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</si>
  <si>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</si>
  <si>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</si>
  <si>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</si>
  <si>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</si>
  <si>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</si>
  <si>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</si>
  <si>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</si>
  <si>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</si>
  <si>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</si>
  <si>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</si>
  <si>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</si>
  <si>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</si>
  <si>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</si>
  <si>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</si>
  <si>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</si>
  <si>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</si>
  <si>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</si>
  <si>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</si>
  <si>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</si>
  <si>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</si>
  <si>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</si>
  <si>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</si>
  <si>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</si>
  <si>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</si>
  <si>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</si>
  <si>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</si>
  <si>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</si>
  <si>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</si>
  <si>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</si>
  <si>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</si>
  <si>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</si>
  <si>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</si>
  <si>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</si>
  <si>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</si>
  <si>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</si>
  <si>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</si>
  <si>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</si>
  <si>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</si>
  <si>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</si>
  <si>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</si>
  <si>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</si>
  <si>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</si>
  <si>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</si>
  <si>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</si>
  <si>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</si>
  <si>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</si>
  <si>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</si>
  <si>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</si>
  <si>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</si>
  <si>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</si>
  <si>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</si>
  <si>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</si>
  <si>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</si>
  <si>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</si>
  <si>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</si>
  <si>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</si>
  <si>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</si>
  <si>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</si>
  <si>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</si>
  <si>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</si>
  <si>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</si>
  <si>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</si>
  <si>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</si>
  <si>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</si>
  <si>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</si>
  <si>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</si>
  <si>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</si>
  <si>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</si>
  <si>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</si>
  <si>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</si>
  <si>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</si>
  <si>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</si>
  <si>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</si>
  <si>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</si>
  <si>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</si>
  <si>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</si>
  <si>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</si>
  <si>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</si>
  <si>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</si>
  <si>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</si>
  <si>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</si>
  <si>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</si>
  <si>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</si>
  <si>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</si>
  <si>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</si>
  <si>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</si>
  <si>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</si>
  <si>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</si>
  <si>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</si>
  <si>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</si>
  <si>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</si>
  <si>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</si>
  <si>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</si>
  <si>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</si>
  <si>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</si>
  <si>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</si>
  <si>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</si>
  <si>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</si>
  <si>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</si>
  <si>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</si>
  <si>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</si>
  <si>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</si>
  <si>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</si>
  <si>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</si>
  <si>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</si>
  <si>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</si>
  <si>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</si>
  <si>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</si>
  <si>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</si>
  <si>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</si>
  <si>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</si>
  <si>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</si>
  <si>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</si>
  <si>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</si>
  <si>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</si>
  <si>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</si>
  <si>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</si>
  <si>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</si>
  <si>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</si>
  <si>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</si>
  <si>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</si>
  <si>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</si>
  <si>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</si>
  <si>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</si>
  <si>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</si>
  <si>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</si>
  <si>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</si>
  <si>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</si>
  <si>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</si>
  <si>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</si>
  <si>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</si>
  <si>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备注：本单位无一般公共预算安排的三公经费支出。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</si>
  <si>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</si>
  <si>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</si>
  <si>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</si>
  <si>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</si>
  <si>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</si>
  <si>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</si>
  <si>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</si>
  <si>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</si>
  <si>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</si>
  <si>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</si>
  <si>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</si>
  <si>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</si>
  <si>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</si>
  <si>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</si>
  <si>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</si>
  <si>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</si>
  <si>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</si>
  <si>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项目名称</t>
  </si>
  <si>
    <t>上年度预算安排资金</t>
  </si>
  <si>
    <t>本年度预算安排资金（万元）</t>
  </si>
  <si>
    <t>项目总体绩效目标</t>
  </si>
  <si>
    <t>项目年度绩效目标</t>
  </si>
  <si>
    <t>公共财政预算拨款</t>
  </si>
  <si>
    <t>其他资金</t>
  </si>
  <si>
    <t>项目分类</t>
  </si>
  <si>
    <t>分类细化</t>
  </si>
  <si>
    <t>绩效目标内容</t>
  </si>
  <si>
    <t>参考标准</t>
  </si>
  <si>
    <t>绩效目标值</t>
  </si>
  <si>
    <t>6</t>
  </si>
  <si>
    <t>设备购置专项经费</t>
  </si>
  <si>
    <t>通过购置办公设备、购置电脑等设备，提升办公效率，确保各业务科室工作更加规范、灵活</t>
  </si>
  <si>
    <t>投入</t>
  </si>
  <si>
    <t>成本目标</t>
  </si>
  <si>
    <t>预算执行率</t>
  </si>
  <si>
    <t>2018年22%</t>
  </si>
  <si>
    <t>2019年不低于95%</t>
  </si>
  <si>
    <t>时效目标</t>
  </si>
  <si>
    <t>绩效完成率</t>
  </si>
  <si>
    <t>2018年100%</t>
  </si>
  <si>
    <t>2019年100%</t>
  </si>
  <si>
    <t>产出</t>
  </si>
  <si>
    <t>数量目标</t>
  </si>
  <si>
    <t>采购批次</t>
  </si>
  <si>
    <t>2018年3次</t>
  </si>
  <si>
    <t>2019年2次</t>
  </si>
  <si>
    <t>效益</t>
  </si>
  <si>
    <t>可持续影响目标</t>
  </si>
  <si>
    <t>需求业务科室满意率</t>
  </si>
  <si>
    <t>购置办公设备数</t>
  </si>
  <si>
    <t>2018年购置办公设备5台</t>
  </si>
  <si>
    <t>2019年购置办公设备4台</t>
  </si>
  <si>
    <t>部门预算编制经费</t>
  </si>
  <si>
    <t>通过提供全区的政府部门预算编制培训服务，促使各个部门能够提供更高质量的部门预算报表</t>
  </si>
  <si>
    <t>绩效目标完成率</t>
  </si>
  <si>
    <t>根据省市文件要求</t>
  </si>
  <si>
    <t>服务对象满意度目标</t>
  </si>
  <si>
    <t>参训人员满意率</t>
  </si>
  <si>
    <t>2019年不低于90&amp;</t>
  </si>
  <si>
    <t>部门预算培训场次</t>
  </si>
  <si>
    <t>2018年1次</t>
  </si>
  <si>
    <t>2019年1次</t>
  </si>
  <si>
    <t>参训人数</t>
  </si>
  <si>
    <t>2018年180人</t>
  </si>
  <si>
    <t>2019年190人</t>
  </si>
  <si>
    <t>会计监督与预算绩效管理工作经费</t>
  </si>
  <si>
    <t>通过提供全区行政事业单位预算绩效管理、会计监督检查、会计培训工作等，从而提升全区发展服务的能力和水平</t>
  </si>
  <si>
    <t>会计监督检查次数</t>
  </si>
  <si>
    <t>预算绩效管理考核部门数</t>
  </si>
  <si>
    <t>2018年73个</t>
  </si>
  <si>
    <t>2019年73个</t>
  </si>
  <si>
    <t>编制财政支出项目绩效目标条数</t>
  </si>
  <si>
    <t>2018年7000条</t>
  </si>
  <si>
    <t>2019年不少于4000条</t>
  </si>
  <si>
    <t>预算绩效市级考核排名</t>
  </si>
  <si>
    <t>2018年第四名</t>
  </si>
  <si>
    <t>2019年不低于第8名</t>
  </si>
  <si>
    <t>财政信息系统实施、运行、维护等专项经费</t>
  </si>
  <si>
    <t>通过提供全区信息系统运行及维护等服务，确保各项资金支付更加规范、合法和安全</t>
  </si>
  <si>
    <t>信息系统维护的次数</t>
  </si>
  <si>
    <t>2018年28%</t>
  </si>
  <si>
    <t>行政事业单位对系统维护满意率</t>
  </si>
  <si>
    <t>信息系统维护涉及的行政事业数</t>
  </si>
  <si>
    <t>2018年200家</t>
  </si>
  <si>
    <t>2019年200家</t>
  </si>
  <si>
    <t>财政业务工作经费</t>
  </si>
  <si>
    <t>通过提供全区行政事业单位财政业务服务、票据管理、采购管理等，提升全区发展服务的能力和水平</t>
  </si>
  <si>
    <t>票据管理涉及的单位</t>
  </si>
  <si>
    <t>2019年100家</t>
  </si>
  <si>
    <t>2018年43%</t>
  </si>
  <si>
    <t>全区行政事业单位的满意度</t>
  </si>
  <si>
    <t>2018年98%</t>
  </si>
  <si>
    <t>质量目标</t>
  </si>
  <si>
    <t>政府采购审批通过率</t>
  </si>
  <si>
    <t>国库业务工作经费</t>
  </si>
  <si>
    <t>通过国库支付专用网络使用、专用凭证资料的供应以及预决算业务培训、召开会议等国库日常业务的开展，保证财政资金的安全支付，促进全区国库业务健康有效开展</t>
  </si>
  <si>
    <t>投入目标</t>
  </si>
  <si>
    <t>时效指标</t>
  </si>
  <si>
    <t>国库支付系统运行维护项目经费</t>
  </si>
  <si>
    <t>提供国库运行软件系统的升级、优化和维护等技术服务，为实现国库集中支付管理制度改革全面推进提供有力支撑，保证</t>
  </si>
  <si>
    <t>2018年80%</t>
  </si>
  <si>
    <t>审核费</t>
  </si>
  <si>
    <t>支出相关中介机构评审业务费用，规范项目管理，节约财政资金，不断提高评审质量和效率</t>
  </si>
  <si>
    <t>项目投入资金</t>
  </si>
  <si>
    <t>2018年700万元</t>
  </si>
  <si>
    <t>2019年1000万元</t>
  </si>
  <si>
    <t>财政评审工作经费</t>
  </si>
  <si>
    <t>提升评审工作效率，加快评审工作进展</t>
  </si>
  <si>
    <t>2018年20万元</t>
  </si>
  <si>
    <t>2019年20万元</t>
  </si>
  <si>
    <t>档案整理费</t>
  </si>
  <si>
    <t>档案电子化，加强档案管理</t>
  </si>
  <si>
    <t>新项目</t>
  </si>
  <si>
    <t>2019年65万元</t>
  </si>
  <si>
    <t>附表3-12</t>
  </si>
  <si>
    <t>2019年度专项资金绩效目标表</t>
  </si>
  <si>
    <t>总体目标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</si>
  <si>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</si>
  <si>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</si>
  <si>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</si>
  <si>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</si>
  <si>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</si>
  <si>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</si>
  <si>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</si>
  <si>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</si>
  <si>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备注：按部门预算批复的绩效目标表填写本表中的相应内容（按规定不宜公开部分除外）。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</si>
</sst>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* #,##0.0;* \-#,##0.0;* &quot;&quot;??;@"/>
  </numFmts>
  <fonts count="72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华文楷体"/>
      <family val="3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10"/>
      <color indexed="8"/>
      <name val="方正小标宋_GBK"/>
      <family val="0"/>
    </font>
    <font>
      <sz val="10"/>
      <name val="楷体"/>
      <family val="3"/>
    </font>
    <font>
      <sz val="20"/>
      <name val="黑体"/>
      <family val="3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6"/>
      <color theme="1"/>
      <name val="方正小标宋_GBK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3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43" fillId="0" borderId="0" applyFont="0" applyFill="0" applyBorder="0" applyAlignment="0" applyProtection="0"/>
    <xf numFmtId="0" fontId="0" fillId="0" borderId="0">
      <alignment/>
      <protection/>
    </xf>
    <xf numFmtId="41" fontId="43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43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4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11" fillId="0" borderId="0">
      <alignment/>
      <protection/>
    </xf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11" fillId="0" borderId="0">
      <alignment/>
      <protection/>
    </xf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42" fillId="0" borderId="0">
      <alignment/>
      <protection/>
    </xf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" fillId="0" borderId="0">
      <alignment vertical="center"/>
      <protection/>
    </xf>
    <xf numFmtId="0" fontId="11" fillId="0" borderId="0">
      <alignment/>
      <protection/>
    </xf>
  </cellStyleXfs>
  <cellXfs count="18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justify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vertical="center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4" fontId="7" fillId="0" borderId="23" xfId="0" applyNumberFormat="1" applyFont="1" applyFill="1" applyBorder="1" applyAlignment="1" applyProtection="1">
      <alignment horizontal="right" vertical="center" wrapText="1"/>
      <protection/>
    </xf>
    <xf numFmtId="4" fontId="7" fillId="0" borderId="16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23" xfId="0" applyNumberFormat="1" applyFont="1" applyFill="1" applyBorder="1" applyAlignment="1" applyProtection="1">
      <alignment horizontal="left" vertical="center" wrapText="1"/>
      <protection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4" fontId="6" fillId="0" borderId="23" xfId="0" applyNumberFormat="1" applyFont="1" applyFill="1" applyBorder="1" applyAlignment="1" applyProtection="1">
      <alignment horizontal="righ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horizontal="right"/>
    </xf>
    <xf numFmtId="0" fontId="6" fillId="0" borderId="23" xfId="0" applyNumberFormat="1" applyFont="1" applyFill="1" applyBorder="1" applyAlignment="1" applyProtection="1">
      <alignment horizontal="centerContinuous" vertical="center"/>
      <protection/>
    </xf>
    <xf numFmtId="0" fontId="6" fillId="0" borderId="15" xfId="0" applyNumberFormat="1" applyFont="1" applyFill="1" applyBorder="1" applyAlignment="1" applyProtection="1">
      <alignment horizontal="centerContinuous" vertical="center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0" fillId="0" borderId="11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6" fillId="0" borderId="10" xfId="0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0" fontId="10" fillId="0" borderId="0" xfId="0" applyFont="1" applyAlignment="1">
      <alignment horizontal="right"/>
    </xf>
    <xf numFmtId="0" fontId="0" fillId="0" borderId="0" xfId="78" applyFont="1" applyAlignment="1">
      <alignment vertical="center"/>
      <protection/>
    </xf>
    <xf numFmtId="0" fontId="11" fillId="0" borderId="0" xfId="78">
      <alignment/>
      <protection/>
    </xf>
    <xf numFmtId="0" fontId="2" fillId="0" borderId="0" xfId="78" applyFont="1" applyAlignment="1">
      <alignment horizontal="center" vertical="center"/>
      <protection/>
    </xf>
    <xf numFmtId="0" fontId="12" fillId="0" borderId="0" xfId="78" applyFont="1" applyBorder="1" applyAlignment="1">
      <alignment vertical="center"/>
      <protection/>
    </xf>
    <xf numFmtId="0" fontId="67" fillId="0" borderId="0" xfId="78" applyFont="1" applyAlignment="1">
      <alignment horizontal="right" vertical="center"/>
      <protection/>
    </xf>
    <xf numFmtId="0" fontId="68" fillId="0" borderId="10" xfId="78" applyFont="1" applyBorder="1" applyAlignment="1">
      <alignment horizontal="center" vertical="center"/>
      <protection/>
    </xf>
    <xf numFmtId="0" fontId="67" fillId="0" borderId="10" xfId="78" applyFont="1" applyBorder="1" applyAlignment="1">
      <alignment vertical="center"/>
      <protection/>
    </xf>
    <xf numFmtId="0" fontId="67" fillId="0" borderId="10" xfId="78" applyFont="1" applyBorder="1" applyAlignment="1">
      <alignment horizontal="left" vertical="center" wrapText="1"/>
      <protection/>
    </xf>
    <xf numFmtId="0" fontId="14" fillId="0" borderId="0" xfId="0" applyFont="1" applyAlignment="1">
      <alignment vertical="center"/>
    </xf>
    <xf numFmtId="0" fontId="0" fillId="0" borderId="0" xfId="76" applyFont="1">
      <alignment/>
      <protection/>
    </xf>
    <xf numFmtId="0" fontId="11" fillId="0" borderId="0" xfId="76">
      <alignment/>
      <protection/>
    </xf>
    <xf numFmtId="0" fontId="69" fillId="0" borderId="0" xfId="77" applyFont="1" applyAlignment="1">
      <alignment horizontal="center" vertical="center"/>
      <protection/>
    </xf>
    <xf numFmtId="0" fontId="11" fillId="0" borderId="0" xfId="76" applyAlignment="1">
      <alignment vertical="center"/>
      <protection/>
    </xf>
    <xf numFmtId="0" fontId="10" fillId="0" borderId="0" xfId="41" applyFont="1" applyBorder="1" applyAlignment="1">
      <alignment horizontal="right" vertical="center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3" fillId="0" borderId="10" xfId="49" applyFont="1" applyFill="1" applyBorder="1" applyAlignment="1">
      <alignment horizontal="center" vertical="center"/>
      <protection/>
    </xf>
    <xf numFmtId="0" fontId="3" fillId="0" borderId="10" xfId="49" applyFont="1" applyFill="1" applyBorder="1" applyAlignment="1">
      <alignment horizontal="right" vertical="center" shrinkToFit="1"/>
      <protection/>
    </xf>
    <xf numFmtId="49" fontId="13" fillId="0" borderId="10" xfId="37" applyNumberFormat="1" applyFont="1" applyBorder="1" applyAlignment="1">
      <alignment vertical="center"/>
      <protection/>
    </xf>
    <xf numFmtId="49" fontId="10" fillId="0" borderId="10" xfId="37" applyNumberFormat="1" applyFont="1" applyBorder="1" applyAlignment="1">
      <alignment vertical="center"/>
      <protection/>
    </xf>
    <xf numFmtId="0" fontId="4" fillId="0" borderId="10" xfId="49" applyFont="1" applyFill="1" applyBorder="1" applyAlignment="1">
      <alignment horizontal="right" vertical="center" shrinkToFit="1"/>
      <protection/>
    </xf>
    <xf numFmtId="49" fontId="10" fillId="0" borderId="10" xfId="37" applyNumberFormat="1" applyFont="1" applyBorder="1" applyAlignment="1">
      <alignment vertical="center" wrapText="1"/>
      <protection/>
    </xf>
    <xf numFmtId="0" fontId="10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16" fillId="33" borderId="0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right" vertical="center"/>
    </xf>
    <xf numFmtId="0" fontId="70" fillId="0" borderId="25" xfId="29" applyFont="1" applyBorder="1" applyAlignment="1">
      <alignment horizontal="left" vertical="center" wrapText="1"/>
      <protection/>
    </xf>
    <xf numFmtId="0" fontId="71" fillId="0" borderId="25" xfId="0" applyFont="1" applyFill="1" applyBorder="1" applyAlignment="1">
      <alignment horizontal="right" vertical="center"/>
    </xf>
    <xf numFmtId="0" fontId="70" fillId="0" borderId="2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40" applyFont="1">
      <alignment/>
      <protection/>
    </xf>
    <xf numFmtId="0" fontId="19" fillId="0" borderId="0" xfId="41" applyFont="1" applyAlignment="1">
      <alignment vertical="center"/>
      <protection/>
    </xf>
    <xf numFmtId="0" fontId="2" fillId="0" borderId="0" xfId="71" applyFont="1" applyAlignment="1">
      <alignment horizontal="center" vertical="center"/>
      <protection/>
    </xf>
    <xf numFmtId="0" fontId="0" fillId="0" borderId="0" xfId="41" applyFont="1" applyBorder="1" applyAlignment="1">
      <alignment vertical="center"/>
      <protection/>
    </xf>
    <xf numFmtId="0" fontId="13" fillId="0" borderId="10" xfId="41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0" fillId="0" borderId="10" xfId="75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/>
      <protection/>
    </xf>
    <xf numFmtId="0" fontId="10" fillId="0" borderId="10" xfId="75" applyFont="1" applyBorder="1" applyAlignment="1">
      <alignment horizontal="left" vertical="center"/>
      <protection/>
    </xf>
    <xf numFmtId="176" fontId="20" fillId="0" borderId="0" xfId="73" applyNumberFormat="1" applyFont="1" applyFill="1" applyBorder="1" applyAlignment="1">
      <alignment horizontal="left"/>
      <protection/>
    </xf>
    <xf numFmtId="0" fontId="10" fillId="0" borderId="0" xfId="0" applyFont="1" applyAlignment="1">
      <alignment vertical="center"/>
    </xf>
    <xf numFmtId="0" fontId="20" fillId="0" borderId="0" xfId="73" applyNumberFormat="1" applyFont="1" applyFill="1" applyBorder="1" applyAlignment="1" applyProtection="1">
      <alignment horizontal="left" wrapText="1"/>
      <protection/>
    </xf>
    <xf numFmtId="0" fontId="20" fillId="0" borderId="0" xfId="0" applyFont="1" applyAlignment="1">
      <alignment horizontal="left" vertical="center"/>
    </xf>
    <xf numFmtId="0" fontId="7" fillId="0" borderId="10" xfId="41" applyFont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9" fillId="0" borderId="10" xfId="75" applyFont="1" applyBorder="1" applyAlignment="1">
      <alignment horizontal="center" vertical="center"/>
      <protection/>
    </xf>
    <xf numFmtId="0" fontId="9" fillId="0" borderId="10" xfId="40" applyFont="1" applyBorder="1" applyAlignment="1">
      <alignment horizont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6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176" fontId="5" fillId="0" borderId="0" xfId="73" applyNumberFormat="1" applyFont="1" applyFill="1" applyBorder="1" applyAlignment="1">
      <alignment horizontal="left"/>
      <protection/>
    </xf>
    <xf numFmtId="0" fontId="5" fillId="0" borderId="0" xfId="73" applyNumberFormat="1" applyFont="1" applyFill="1" applyBorder="1" applyAlignment="1" applyProtection="1">
      <alignment horizontal="left" wrapText="1"/>
      <protection/>
    </xf>
    <xf numFmtId="0" fontId="2" fillId="0" borderId="0" xfId="19" applyFont="1" applyAlignment="1">
      <alignment horizontal="center" vertical="center"/>
      <protection/>
    </xf>
    <xf numFmtId="0" fontId="0" fillId="0" borderId="0" xfId="19" applyFont="1">
      <alignment/>
      <protection/>
    </xf>
    <xf numFmtId="0" fontId="9" fillId="0" borderId="0" xfId="19" applyFont="1" applyAlignment="1">
      <alignment horizontal="right" vertical="center"/>
      <protection/>
    </xf>
    <xf numFmtId="0" fontId="13" fillId="0" borderId="10" xfId="19" applyFont="1" applyBorder="1" applyAlignment="1">
      <alignment horizontal="centerContinuous" vertical="center"/>
      <protection/>
    </xf>
    <xf numFmtId="0" fontId="13" fillId="0" borderId="10" xfId="19" applyFont="1" applyBorder="1" applyAlignment="1">
      <alignment horizontal="center" vertical="center"/>
      <protection/>
    </xf>
    <xf numFmtId="0" fontId="10" fillId="0" borderId="10" xfId="19" applyFont="1" applyBorder="1" applyAlignment="1">
      <alignment vertical="center"/>
      <protection/>
    </xf>
    <xf numFmtId="177" fontId="10" fillId="0" borderId="10" xfId="19" applyNumberFormat="1" applyFont="1" applyFill="1" applyBorder="1" applyAlignment="1">
      <alignment horizontal="right" vertical="center" wrapText="1"/>
      <protection/>
    </xf>
    <xf numFmtId="177" fontId="10" fillId="0" borderId="10" xfId="19" applyNumberFormat="1" applyFont="1" applyFill="1" applyBorder="1" applyAlignment="1">
      <alignment horizontal="right" vertical="center"/>
      <protection/>
    </xf>
    <xf numFmtId="4" fontId="10" fillId="0" borderId="10" xfId="19" applyNumberFormat="1" applyFont="1" applyFill="1" applyBorder="1" applyAlignment="1">
      <alignment horizontal="right" vertical="center" wrapText="1"/>
      <protection/>
    </xf>
    <xf numFmtId="0" fontId="10" fillId="0" borderId="10" xfId="19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centerContinuous" vertical="center" wrapText="1"/>
    </xf>
    <xf numFmtId="0" fontId="13" fillId="0" borderId="10" xfId="72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74" applyFont="1">
      <alignment/>
      <protection/>
    </xf>
    <xf numFmtId="0" fontId="9" fillId="0" borderId="0" xfId="74" applyFont="1">
      <alignment/>
      <protection/>
    </xf>
    <xf numFmtId="49" fontId="9" fillId="0" borderId="0" xfId="74" applyNumberFormat="1" applyFont="1" applyFill="1" applyAlignment="1" applyProtection="1">
      <alignment horizontal="center" vertical="center"/>
      <protection/>
    </xf>
    <xf numFmtId="0" fontId="9" fillId="0" borderId="0" xfId="74" applyFont="1" applyAlignment="1">
      <alignment horizontal="center" vertical="center" wrapText="1"/>
      <protection/>
    </xf>
    <xf numFmtId="178" fontId="9" fillId="0" borderId="0" xfId="74" applyNumberFormat="1" applyFont="1" applyAlignment="1">
      <alignment horizontal="center" vertical="center"/>
      <protection/>
    </xf>
    <xf numFmtId="0" fontId="9" fillId="0" borderId="0" xfId="74" applyFont="1" applyAlignment="1">
      <alignment horizontal="center" vertical="center"/>
      <protection/>
    </xf>
    <xf numFmtId="49" fontId="2" fillId="0" borderId="0" xfId="74" applyNumberFormat="1" applyFont="1" applyFill="1" applyAlignment="1" applyProtection="1">
      <alignment horizontal="center" vertical="center" wrapText="1"/>
      <protection/>
    </xf>
    <xf numFmtId="49" fontId="24" fillId="0" borderId="0" xfId="74" applyNumberFormat="1" applyFont="1" applyFill="1" applyAlignment="1" applyProtection="1">
      <alignment horizontal="center" vertical="center" wrapText="1"/>
      <protection/>
    </xf>
    <xf numFmtId="0" fontId="0" fillId="0" borderId="0" xfId="74" applyFont="1" applyAlignment="1">
      <alignment horizontal="center" vertical="center" wrapText="1"/>
      <protection/>
    </xf>
    <xf numFmtId="178" fontId="0" fillId="0" borderId="0" xfId="74" applyNumberFormat="1" applyFont="1" applyAlignment="1">
      <alignment horizontal="center" vertical="center"/>
      <protection/>
    </xf>
    <xf numFmtId="0" fontId="10" fillId="0" borderId="9" xfId="74" applyFont="1" applyBorder="1" applyAlignment="1">
      <alignment horizontal="right" vertical="center"/>
      <protection/>
    </xf>
    <xf numFmtId="0" fontId="13" fillId="0" borderId="10" xfId="74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0" fillId="0" borderId="10" xfId="74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49" fontId="10" fillId="0" borderId="10" xfId="74" applyNumberFormat="1" applyFont="1" applyFill="1" applyBorder="1" applyAlignment="1">
      <alignment horizontal="left" vertical="center" wrapText="1"/>
      <protection/>
    </xf>
    <xf numFmtId="4" fontId="10" fillId="0" borderId="10" xfId="7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71" applyFont="1">
      <alignment/>
      <protection/>
    </xf>
    <xf numFmtId="0" fontId="0" fillId="0" borderId="0" xfId="71" applyFont="1" applyAlignment="1">
      <alignment horizontal="right" vertical="center"/>
      <protection/>
    </xf>
    <xf numFmtId="0" fontId="13" fillId="0" borderId="10" xfId="71" applyFont="1" applyBorder="1" applyAlignment="1">
      <alignment horizontal="centerContinuous" vertical="center"/>
      <protection/>
    </xf>
    <xf numFmtId="0" fontId="13" fillId="0" borderId="10" xfId="71" applyFont="1" applyBorder="1" applyAlignment="1">
      <alignment horizontal="center" vertical="center"/>
      <protection/>
    </xf>
    <xf numFmtId="0" fontId="10" fillId="0" borderId="10" xfId="71" applyFont="1" applyBorder="1" applyAlignment="1">
      <alignment vertical="center"/>
      <protection/>
    </xf>
    <xf numFmtId="177" fontId="10" fillId="0" borderId="10" xfId="71" applyNumberFormat="1" applyFont="1" applyFill="1" applyBorder="1" applyAlignment="1">
      <alignment horizontal="right" vertical="center" wrapText="1"/>
      <protection/>
    </xf>
    <xf numFmtId="177" fontId="10" fillId="0" borderId="10" xfId="71" applyNumberFormat="1" applyFont="1" applyFill="1" applyBorder="1" applyAlignment="1">
      <alignment horizontal="right" vertical="center"/>
      <protection/>
    </xf>
    <xf numFmtId="0" fontId="10" fillId="0" borderId="10" xfId="70" applyFont="1" applyBorder="1" applyAlignment="1">
      <alignment vertical="center"/>
      <protection/>
    </xf>
    <xf numFmtId="0" fontId="10" fillId="0" borderId="10" xfId="71" applyFont="1" applyBorder="1" applyAlignment="1">
      <alignment horizontal="center" vertical="center"/>
      <protection/>
    </xf>
    <xf numFmtId="4" fontId="10" fillId="0" borderId="10" xfId="71" applyNumberFormat="1" applyFont="1" applyFill="1" applyBorder="1" applyAlignment="1">
      <alignment horizontal="right" vertical="center" wrapText="1"/>
      <protection/>
    </xf>
    <xf numFmtId="0" fontId="7" fillId="0" borderId="10" xfId="41" applyFont="1" applyBorder="1" applyAlignment="1" quotePrefix="1">
      <alignment horizontal="center" vertical="center"/>
      <protection/>
    </xf>
    <xf numFmtId="0" fontId="13" fillId="0" borderId="10" xfId="41" applyFont="1" applyBorder="1" applyAlignment="1" quotePrefix="1">
      <alignment horizontal="center"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78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常规 77" xfId="37"/>
    <cellStyle name="60% - 强调文字颜色 1" xfId="38"/>
    <cellStyle name="标题 3" xfId="39"/>
    <cellStyle name="常规 3 6 4" xfId="40"/>
    <cellStyle name="常规_04-分类改革-预算表 2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常规 10 5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常规 48 2" xfId="66"/>
    <cellStyle name="强调文字颜色 6" xfId="67"/>
    <cellStyle name="40% - 强调文字颜色 6" xfId="68"/>
    <cellStyle name="60% - 强调文字颜色 6" xfId="69"/>
    <cellStyle name="常规 48 3" xfId="70"/>
    <cellStyle name="常规 2 10" xfId="71"/>
    <cellStyle name="常规 50 2" xfId="72"/>
    <cellStyle name="常规 45 2" xfId="73"/>
    <cellStyle name="常规 3_收入总表2 2" xfId="74"/>
    <cellStyle name="常规 44 2" xfId="75"/>
    <cellStyle name="常规 63" xfId="76"/>
    <cellStyle name="常规 14 2" xfId="77"/>
    <cellStyle name="常规 64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4180;&#39044;&#20915;&#31639;&#20844;&#24320;&#27169;&#26495;&#23450;&#31295;(1)\&#38468;&#20214;1&#65306;&#215;&#215;&#24180;&#24230;&#39044;&#20915;&#31639;&#20844;&#24320;&#27169;&#26495;20180109A-&#23450;&#312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  <sheetName val="_x005f_x005f_x005f_x0000__x005f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  <sheetName val="_x005f_x0000__x005f_x0000__x005"/>
      <sheetName val="_x005f_x005f_x005f_x0000__x005f"/>
      <sheetName val="_x005f_x005f_x005f_x005f_x005f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附表1-19"/>
      <sheetName val="附表1-20"/>
      <sheetName val="附表1-21"/>
      <sheetName val="附表1-22"/>
      <sheetName val="附表1-23"/>
      <sheetName val="附表2-1"/>
      <sheetName val="附表2-2"/>
      <sheetName val="附表2-3"/>
      <sheetName val="附表2-4"/>
      <sheetName val="附表2-5"/>
      <sheetName val="附表2-6"/>
      <sheetName val="附表2-7"/>
      <sheetName val="附表2-8"/>
      <sheetName val="附表2-9"/>
      <sheetName val="附表2-10"/>
      <sheetName val="附表2-11"/>
      <sheetName val="附表2-12"/>
      <sheetName val="附表2-13"/>
      <sheetName val="附表2-14"/>
      <sheetName val="附表2-15"/>
      <sheetName val="附表2-16"/>
      <sheetName val="附表2-17"/>
      <sheetName val="附表2-18"/>
      <sheetName val="附表2-19"/>
      <sheetName val="附表2-20"/>
      <sheetName val="附表2-21"/>
      <sheetName val="附表2-22"/>
      <sheetName val="附表3-1"/>
      <sheetName val="附表3-2"/>
      <sheetName val="附表3-3"/>
      <sheetName val="附表3-4"/>
      <sheetName val="附表3-5"/>
      <sheetName val="附表3-6"/>
      <sheetName val="附表3-7"/>
      <sheetName val="附表3-8"/>
      <sheetName val="附表3-9"/>
      <sheetName val="附表3-10"/>
      <sheetName val="附表3-11"/>
      <sheetName val="附表3-12"/>
      <sheetName val="附表4-1"/>
      <sheetName val="附表4-2"/>
      <sheetName val="附表4-3"/>
      <sheetName val="附表4-4"/>
      <sheetName val="附表4-5"/>
      <sheetName val="附表4-6"/>
      <sheetName val="附表4-7"/>
      <sheetName val="附表4-8"/>
      <sheetName val="附表4-9"/>
      <sheetName val="附表4-10"/>
      <sheetName val="附表5-1"/>
      <sheetName val="附表5-2"/>
      <sheetName val="附表5-3"/>
      <sheetName val="附表5-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D13" sqref="D13"/>
    </sheetView>
  </sheetViews>
  <sheetFormatPr defaultColWidth="9.00390625" defaultRowHeight="14.25"/>
  <cols>
    <col min="1" max="1" width="29.875" style="1" customWidth="1"/>
    <col min="2" max="2" width="15.125" style="1" customWidth="1"/>
    <col min="3" max="3" width="26.25390625" style="1" customWidth="1"/>
    <col min="4" max="4" width="14.75390625" style="1" customWidth="1"/>
    <col min="5" max="16384" width="9.00390625" style="1" customWidth="1"/>
  </cols>
  <sheetData>
    <row r="1" spans="1:4" ht="14.25">
      <c r="A1" s="173"/>
      <c r="B1" s="173"/>
      <c r="C1" s="173"/>
      <c r="D1" s="173"/>
    </row>
    <row r="2" spans="1:4" ht="14.25">
      <c r="A2" s="174" t="s">
        <v>0</v>
      </c>
      <c r="B2"/>
      <c r="C2"/>
      <c r="D2"/>
    </row>
    <row r="3" spans="1:4" ht="20.25">
      <c r="A3" s="95" t="s">
        <v>1</v>
      </c>
      <c r="B3" s="95"/>
      <c r="C3" s="95"/>
      <c r="D3" s="95"/>
    </row>
    <row r="4" spans="1:4" ht="14.25">
      <c r="A4" s="175"/>
      <c r="B4" s="175"/>
      <c r="C4" s="175"/>
      <c r="D4" s="176" t="s">
        <v>2</v>
      </c>
    </row>
    <row r="5" spans="1:4" ht="19.5" customHeight="1">
      <c r="A5" s="177" t="s">
        <v>3</v>
      </c>
      <c r="B5" s="177"/>
      <c r="C5" s="177" t="s">
        <v>4</v>
      </c>
      <c r="D5" s="177"/>
    </row>
    <row r="6" spans="1:4" ht="19.5" customHeight="1">
      <c r="A6" s="178" t="s">
        <v>5</v>
      </c>
      <c r="B6" s="178" t="s">
        <v>6</v>
      </c>
      <c r="C6" s="178" t="s">
        <v>7</v>
      </c>
      <c r="D6" s="178" t="s">
        <v>6</v>
      </c>
    </row>
    <row r="7" spans="1:4" ht="19.5" customHeight="1">
      <c r="A7" s="179" t="s">
        <v>8</v>
      </c>
      <c r="B7" s="180">
        <v>2166.7</v>
      </c>
      <c r="C7" s="179" t="s">
        <v>9</v>
      </c>
      <c r="D7" s="181">
        <f>SUM(D8:D10)</f>
        <v>863.6999999999999</v>
      </c>
    </row>
    <row r="8" spans="1:4" ht="19.5" customHeight="1">
      <c r="A8" s="179" t="s">
        <v>10</v>
      </c>
      <c r="B8" s="180"/>
      <c r="C8" s="179" t="s">
        <v>11</v>
      </c>
      <c r="D8" s="180">
        <v>781.65</v>
      </c>
    </row>
    <row r="9" spans="1:4" ht="19.5" customHeight="1">
      <c r="A9" s="182" t="s">
        <v>12</v>
      </c>
      <c r="B9" s="180"/>
      <c r="C9" s="179" t="s">
        <v>13</v>
      </c>
      <c r="D9" s="180"/>
    </row>
    <row r="10" spans="1:4" ht="19.5" customHeight="1">
      <c r="A10" s="182" t="s">
        <v>14</v>
      </c>
      <c r="B10" s="180"/>
      <c r="C10" s="179" t="s">
        <v>15</v>
      </c>
      <c r="D10" s="180">
        <v>82.05</v>
      </c>
    </row>
    <row r="11" spans="1:4" ht="19.5" customHeight="1">
      <c r="A11" s="182" t="s">
        <v>16</v>
      </c>
      <c r="B11" s="180"/>
      <c r="C11" s="179" t="s">
        <v>17</v>
      </c>
      <c r="D11" s="180">
        <v>1303</v>
      </c>
    </row>
    <row r="12" spans="1:4" ht="19.5" customHeight="1">
      <c r="A12" s="183" t="s">
        <v>18</v>
      </c>
      <c r="B12" s="184">
        <f>SUM(B7:B11)</f>
        <v>2166.7</v>
      </c>
      <c r="C12" s="183" t="s">
        <v>19</v>
      </c>
      <c r="D12" s="180">
        <f>D7+D11</f>
        <v>2166.7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1">
      <selection activeCell="H6" sqref="H6:J13"/>
    </sheetView>
  </sheetViews>
  <sheetFormatPr defaultColWidth="9.00390625" defaultRowHeight="14.25"/>
  <cols>
    <col min="1" max="1" width="14.875" style="1" customWidth="1"/>
    <col min="2" max="2" width="20.50390625" style="1" customWidth="1"/>
    <col min="3" max="3" width="10.50390625" style="1" customWidth="1"/>
    <col min="4" max="4" width="11.375" style="1" customWidth="1"/>
    <col min="5" max="5" width="11.875" style="1" customWidth="1"/>
    <col min="6" max="6" width="13.125" style="1" customWidth="1"/>
    <col min="7" max="7" width="10.50390625" style="1" customWidth="1"/>
    <col min="8" max="8" width="8.625" style="1" customWidth="1"/>
    <col min="9" max="10" width="10.00390625" style="1" customWidth="1"/>
    <col min="11" max="11" width="12.875" style="1" customWidth="1"/>
    <col min="12" max="16384" width="9.00390625" style="1" customWidth="1"/>
  </cols>
  <sheetData>
    <row r="1" ht="21" customHeight="1">
      <c r="A1" s="46" t="s">
        <v>309</v>
      </c>
    </row>
    <row r="2" spans="1:11" ht="26.25" customHeight="1">
      <c r="A2" s="47" t="s">
        <v>310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3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55" t="s">
        <v>2</v>
      </c>
    </row>
    <row r="4" spans="1:11" ht="19.5" customHeight="1">
      <c r="A4" s="49" t="s">
        <v>311</v>
      </c>
      <c r="B4" s="49" t="s">
        <v>312</v>
      </c>
      <c r="C4" s="49" t="s">
        <v>313</v>
      </c>
      <c r="D4" s="49" t="s">
        <v>314</v>
      </c>
      <c r="E4" s="49" t="s">
        <v>315</v>
      </c>
      <c r="F4" s="49" t="s">
        <v>316</v>
      </c>
      <c r="G4" s="49" t="s">
        <v>317</v>
      </c>
      <c r="H4" s="50" t="s">
        <v>318</v>
      </c>
      <c r="I4" s="50"/>
      <c r="J4" s="50"/>
      <c r="K4" s="49" t="s">
        <v>319</v>
      </c>
    </row>
    <row r="5" spans="1:11" ht="36.75" customHeight="1">
      <c r="A5" s="51"/>
      <c r="B5" s="51"/>
      <c r="C5" s="51"/>
      <c r="D5" s="51"/>
      <c r="E5" s="51"/>
      <c r="F5" s="51"/>
      <c r="G5" s="51"/>
      <c r="H5" s="50" t="s">
        <v>320</v>
      </c>
      <c r="I5" s="50" t="s">
        <v>321</v>
      </c>
      <c r="J5" s="50" t="s">
        <v>322</v>
      </c>
      <c r="K5" s="51"/>
    </row>
    <row r="6" spans="1:11" ht="19.5" customHeight="1">
      <c r="A6" s="52"/>
      <c r="B6" s="52"/>
      <c r="C6" s="52"/>
      <c r="D6" s="52"/>
      <c r="E6" s="52"/>
      <c r="F6" s="52"/>
      <c r="G6" s="52"/>
      <c r="H6" s="52" t="s">
        <v>92</v>
      </c>
      <c r="I6" s="52" t="s">
        <v>92</v>
      </c>
      <c r="J6" s="52" t="s">
        <v>92</v>
      </c>
      <c r="K6" s="52"/>
    </row>
    <row r="7" spans="1:11" ht="19.5" customHeight="1">
      <c r="A7" s="52"/>
      <c r="B7" s="52"/>
      <c r="C7" s="52"/>
      <c r="D7" s="52"/>
      <c r="E7" s="52"/>
      <c r="F7" s="52"/>
      <c r="G7" s="52"/>
      <c r="H7" s="52" t="s">
        <v>92</v>
      </c>
      <c r="I7" s="52" t="s">
        <v>92</v>
      </c>
      <c r="J7" s="52" t="s">
        <v>92</v>
      </c>
      <c r="K7" s="52"/>
    </row>
    <row r="8" spans="1:11" ht="19.5" customHeight="1">
      <c r="A8" s="52"/>
      <c r="B8" s="52"/>
      <c r="C8" s="52"/>
      <c r="D8" s="52"/>
      <c r="E8" s="52"/>
      <c r="F8" s="52"/>
      <c r="G8" s="52"/>
      <c r="H8" s="52" t="s">
        <v>92</v>
      </c>
      <c r="I8" s="52" t="s">
        <v>92</v>
      </c>
      <c r="J8" s="52" t="s">
        <v>92</v>
      </c>
      <c r="K8" s="52"/>
    </row>
    <row r="9" spans="1:11" ht="19.5" customHeight="1">
      <c r="A9" s="52"/>
      <c r="B9" s="52"/>
      <c r="C9" s="52"/>
      <c r="D9" s="52"/>
      <c r="E9" s="52"/>
      <c r="F9" s="52"/>
      <c r="G9" s="52"/>
      <c r="H9" s="52" t="s">
        <v>92</v>
      </c>
      <c r="I9" s="52" t="s">
        <v>92</v>
      </c>
      <c r="J9" s="52" t="s">
        <v>92</v>
      </c>
      <c r="K9" s="52"/>
    </row>
    <row r="10" spans="1:11" ht="19.5" customHeight="1">
      <c r="A10" s="52"/>
      <c r="B10" s="52"/>
      <c r="C10" s="52"/>
      <c r="D10" s="52"/>
      <c r="E10" s="52"/>
      <c r="F10" s="52"/>
      <c r="G10" s="52"/>
      <c r="H10" s="52" t="s">
        <v>92</v>
      </c>
      <c r="I10" s="52" t="s">
        <v>92</v>
      </c>
      <c r="J10" s="52" t="s">
        <v>92</v>
      </c>
      <c r="K10" s="52"/>
    </row>
    <row r="11" spans="1:11" ht="19.5" customHeight="1">
      <c r="A11" s="52"/>
      <c r="B11" s="52"/>
      <c r="C11" s="52"/>
      <c r="D11" s="52"/>
      <c r="E11" s="52"/>
      <c r="F11" s="52"/>
      <c r="G11" s="52"/>
      <c r="H11" s="52" t="s">
        <v>92</v>
      </c>
      <c r="I11" s="52" t="s">
        <v>92</v>
      </c>
      <c r="J11" s="52" t="s">
        <v>92</v>
      </c>
      <c r="K11" s="52"/>
    </row>
    <row r="12" spans="1:11" ht="19.5" customHeight="1">
      <c r="A12" s="52"/>
      <c r="B12" s="52"/>
      <c r="C12" s="52"/>
      <c r="D12" s="52"/>
      <c r="E12" s="52"/>
      <c r="F12" s="52"/>
      <c r="G12" s="52"/>
      <c r="H12" s="52" t="s">
        <v>92</v>
      </c>
      <c r="I12" s="52" t="s">
        <v>92</v>
      </c>
      <c r="J12" s="52" t="s">
        <v>92</v>
      </c>
      <c r="K12" s="52"/>
    </row>
    <row r="13" spans="1:11" ht="19.5" customHeight="1">
      <c r="A13" s="52"/>
      <c r="B13" s="52"/>
      <c r="C13" s="52"/>
      <c r="D13" s="52"/>
      <c r="E13" s="52"/>
      <c r="F13" s="52"/>
      <c r="G13" s="52"/>
      <c r="H13" s="52" t="s">
        <v>92</v>
      </c>
      <c r="I13" s="52" t="s">
        <v>92</v>
      </c>
      <c r="J13" s="52" t="s">
        <v>92</v>
      </c>
      <c r="K13" s="52"/>
    </row>
    <row r="14" spans="1:11" ht="183.75" customHeight="1">
      <c r="A14" s="53" t="s">
        <v>323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</sheetData>
  <sheetProtection/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SheetLayoutView="100" workbookViewId="0" topLeftCell="A8">
      <selection activeCell="G8" sqref="G8"/>
    </sheetView>
  </sheetViews>
  <sheetFormatPr defaultColWidth="8.125" defaultRowHeight="31.5" customHeight="1"/>
  <cols>
    <col min="1" max="1" width="25.875" style="3" customWidth="1"/>
    <col min="2" max="2" width="20.625" style="3" customWidth="1"/>
    <col min="3" max="3" width="9.625" style="3" customWidth="1"/>
    <col min="4" max="4" width="10.125" style="3" customWidth="1"/>
    <col min="5" max="5" width="9.375" style="3" bestFit="1" customWidth="1"/>
    <col min="6" max="6" width="8.125" style="3" customWidth="1"/>
    <col min="7" max="7" width="32.875" style="3" customWidth="1"/>
    <col min="8" max="8" width="10.625" style="3" customWidth="1"/>
    <col min="9" max="9" width="11.375" style="3" customWidth="1"/>
    <col min="10" max="10" width="10.625" style="3" customWidth="1"/>
    <col min="11" max="11" width="11.50390625" style="3" customWidth="1"/>
    <col min="12" max="12" width="14.875" style="3" customWidth="1"/>
    <col min="13" max="16384" width="8.125" style="3" customWidth="1"/>
  </cols>
  <sheetData>
    <row r="1" ht="27" customHeight="1">
      <c r="A1" s="2" t="s">
        <v>324</v>
      </c>
    </row>
    <row r="2" spans="1:12" ht="39.75" customHeight="1">
      <c r="A2" s="13" t="s">
        <v>325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3.2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38" t="s">
        <v>2</v>
      </c>
    </row>
    <row r="4" spans="1:12" ht="23.25" customHeight="1">
      <c r="A4" s="15" t="s">
        <v>23</v>
      </c>
      <c r="B4" s="16" t="s">
        <v>326</v>
      </c>
      <c r="C4" s="17" t="s">
        <v>327</v>
      </c>
      <c r="D4" s="18" t="s">
        <v>328</v>
      </c>
      <c r="E4" s="18"/>
      <c r="F4" s="18"/>
      <c r="G4" s="17" t="s">
        <v>329</v>
      </c>
      <c r="H4" s="19" t="s">
        <v>330</v>
      </c>
      <c r="I4" s="39"/>
      <c r="J4" s="39"/>
      <c r="K4" s="39"/>
      <c r="L4" s="40"/>
    </row>
    <row r="5" spans="1:12" ht="23.25" customHeight="1">
      <c r="A5" s="15"/>
      <c r="B5" s="16"/>
      <c r="C5" s="17"/>
      <c r="D5" s="20" t="s">
        <v>32</v>
      </c>
      <c r="E5" s="21" t="s">
        <v>331</v>
      </c>
      <c r="F5" s="20" t="s">
        <v>332</v>
      </c>
      <c r="G5" s="22"/>
      <c r="H5" s="20" t="s">
        <v>333</v>
      </c>
      <c r="I5" s="20" t="s">
        <v>334</v>
      </c>
      <c r="J5" s="41" t="s">
        <v>335</v>
      </c>
      <c r="K5" s="42" t="s">
        <v>336</v>
      </c>
      <c r="L5" s="42" t="s">
        <v>337</v>
      </c>
    </row>
    <row r="6" spans="1:12" ht="23.25" customHeight="1">
      <c r="A6" s="23" t="s">
        <v>31</v>
      </c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4" t="s">
        <v>338</v>
      </c>
      <c r="H6" s="25">
        <v>7</v>
      </c>
      <c r="I6" s="23">
        <v>8</v>
      </c>
      <c r="J6" s="43">
        <v>9</v>
      </c>
      <c r="K6" s="43">
        <v>10</v>
      </c>
      <c r="L6" s="43">
        <v>11</v>
      </c>
    </row>
    <row r="7" spans="1:12" ht="23.25" customHeight="1">
      <c r="A7" s="26" t="s">
        <v>32</v>
      </c>
      <c r="B7" s="27"/>
      <c r="C7" s="28">
        <f>SUM(C8:C38)</f>
        <v>952</v>
      </c>
      <c r="D7" s="29">
        <f>SUM(D8:D38)</f>
        <v>1303</v>
      </c>
      <c r="E7" s="29">
        <f>SUM(E8:E38)</f>
        <v>1303</v>
      </c>
      <c r="F7" s="30">
        <v>0</v>
      </c>
      <c r="G7" s="31"/>
      <c r="H7" s="32"/>
      <c r="I7" s="32"/>
      <c r="J7" s="32"/>
      <c r="K7" s="32"/>
      <c r="L7" s="44"/>
    </row>
    <row r="8" spans="1:12" ht="36.75" customHeight="1">
      <c r="A8" s="26" t="s">
        <v>34</v>
      </c>
      <c r="B8" s="33" t="s">
        <v>339</v>
      </c>
      <c r="C8" s="28">
        <v>10</v>
      </c>
      <c r="D8" s="29">
        <v>8</v>
      </c>
      <c r="E8" s="29">
        <v>8</v>
      </c>
      <c r="F8" s="30">
        <v>0</v>
      </c>
      <c r="G8" s="31" t="s">
        <v>340</v>
      </c>
      <c r="H8" s="34" t="s">
        <v>341</v>
      </c>
      <c r="I8" s="34" t="s">
        <v>342</v>
      </c>
      <c r="J8" s="34" t="s">
        <v>343</v>
      </c>
      <c r="K8" s="34" t="s">
        <v>344</v>
      </c>
      <c r="L8" s="45" t="s">
        <v>345</v>
      </c>
    </row>
    <row r="9" spans="1:12" ht="36.75" customHeight="1">
      <c r="A9" s="26" t="s">
        <v>34</v>
      </c>
      <c r="B9" s="27" t="s">
        <v>339</v>
      </c>
      <c r="C9" s="35"/>
      <c r="D9" s="36"/>
      <c r="E9" s="36"/>
      <c r="F9" s="37"/>
      <c r="G9" s="31"/>
      <c r="H9" s="34" t="s">
        <v>341</v>
      </c>
      <c r="I9" s="34" t="s">
        <v>346</v>
      </c>
      <c r="J9" s="34" t="s">
        <v>347</v>
      </c>
      <c r="K9" s="34" t="s">
        <v>348</v>
      </c>
      <c r="L9" s="45" t="s">
        <v>349</v>
      </c>
    </row>
    <row r="10" spans="1:12" ht="36.75" customHeight="1">
      <c r="A10" s="26" t="s">
        <v>34</v>
      </c>
      <c r="B10" s="27" t="s">
        <v>339</v>
      </c>
      <c r="C10" s="35"/>
      <c r="D10" s="36"/>
      <c r="E10" s="36"/>
      <c r="F10" s="37"/>
      <c r="G10" s="31"/>
      <c r="H10" s="34" t="s">
        <v>350</v>
      </c>
      <c r="I10" s="34" t="s">
        <v>351</v>
      </c>
      <c r="J10" s="34" t="s">
        <v>352</v>
      </c>
      <c r="K10" s="34" t="s">
        <v>353</v>
      </c>
      <c r="L10" s="45" t="s">
        <v>354</v>
      </c>
    </row>
    <row r="11" spans="1:12" ht="36.75" customHeight="1">
      <c r="A11" s="26" t="s">
        <v>34</v>
      </c>
      <c r="B11" s="27" t="s">
        <v>339</v>
      </c>
      <c r="C11" s="35"/>
      <c r="D11" s="36"/>
      <c r="E11" s="36"/>
      <c r="F11" s="37"/>
      <c r="G11" s="31"/>
      <c r="H11" s="34" t="s">
        <v>355</v>
      </c>
      <c r="I11" s="34" t="s">
        <v>356</v>
      </c>
      <c r="J11" s="34" t="s">
        <v>357</v>
      </c>
      <c r="K11" s="34" t="s">
        <v>348</v>
      </c>
      <c r="L11" s="45" t="s">
        <v>349</v>
      </c>
    </row>
    <row r="12" spans="1:12" ht="36.75" customHeight="1">
      <c r="A12" s="26" t="s">
        <v>34</v>
      </c>
      <c r="B12" s="27" t="s">
        <v>339</v>
      </c>
      <c r="C12" s="35"/>
      <c r="D12" s="36"/>
      <c r="E12" s="36"/>
      <c r="F12" s="37"/>
      <c r="G12" s="31"/>
      <c r="H12" s="34" t="s">
        <v>350</v>
      </c>
      <c r="I12" s="34" t="s">
        <v>351</v>
      </c>
      <c r="J12" s="34" t="s">
        <v>358</v>
      </c>
      <c r="K12" s="34" t="s">
        <v>359</v>
      </c>
      <c r="L12" s="45" t="s">
        <v>360</v>
      </c>
    </row>
    <row r="13" spans="1:12" ht="36.75" customHeight="1">
      <c r="A13" s="26" t="s">
        <v>34</v>
      </c>
      <c r="B13" s="33" t="s">
        <v>361</v>
      </c>
      <c r="C13" s="28">
        <v>0</v>
      </c>
      <c r="D13" s="29">
        <v>3</v>
      </c>
      <c r="E13" s="29">
        <v>3</v>
      </c>
      <c r="F13" s="30">
        <v>0</v>
      </c>
      <c r="G13" s="31" t="s">
        <v>362</v>
      </c>
      <c r="H13" s="34" t="s">
        <v>341</v>
      </c>
      <c r="I13" s="34" t="s">
        <v>346</v>
      </c>
      <c r="J13" s="34" t="s">
        <v>363</v>
      </c>
      <c r="K13" s="34" t="s">
        <v>364</v>
      </c>
      <c r="L13" s="45" t="s">
        <v>349</v>
      </c>
    </row>
    <row r="14" spans="1:12" ht="36.75" customHeight="1">
      <c r="A14" s="26" t="s">
        <v>34</v>
      </c>
      <c r="B14" s="27" t="s">
        <v>361</v>
      </c>
      <c r="C14" s="35"/>
      <c r="D14" s="36"/>
      <c r="E14" s="36"/>
      <c r="F14" s="37"/>
      <c r="G14" s="31"/>
      <c r="H14" s="34" t="s">
        <v>341</v>
      </c>
      <c r="I14" s="34" t="s">
        <v>342</v>
      </c>
      <c r="J14" s="34" t="s">
        <v>343</v>
      </c>
      <c r="K14" s="34" t="s">
        <v>364</v>
      </c>
      <c r="L14" s="45" t="s">
        <v>345</v>
      </c>
    </row>
    <row r="15" spans="1:12" ht="36.75" customHeight="1">
      <c r="A15" s="26" t="s">
        <v>34</v>
      </c>
      <c r="B15" s="27" t="s">
        <v>361</v>
      </c>
      <c r="C15" s="35"/>
      <c r="D15" s="36"/>
      <c r="E15" s="36"/>
      <c r="F15" s="37"/>
      <c r="G15" s="31"/>
      <c r="H15" s="34" t="s">
        <v>355</v>
      </c>
      <c r="I15" s="34" t="s">
        <v>365</v>
      </c>
      <c r="J15" s="34" t="s">
        <v>366</v>
      </c>
      <c r="K15" s="34" t="s">
        <v>348</v>
      </c>
      <c r="L15" s="45" t="s">
        <v>367</v>
      </c>
    </row>
    <row r="16" spans="1:12" ht="36.75" customHeight="1">
      <c r="A16" s="26" t="s">
        <v>34</v>
      </c>
      <c r="B16" s="27" t="s">
        <v>361</v>
      </c>
      <c r="C16" s="35"/>
      <c r="D16" s="36"/>
      <c r="E16" s="36"/>
      <c r="F16" s="37"/>
      <c r="G16" s="31"/>
      <c r="H16" s="34" t="s">
        <v>350</v>
      </c>
      <c r="I16" s="34" t="s">
        <v>351</v>
      </c>
      <c r="J16" s="34" t="s">
        <v>368</v>
      </c>
      <c r="K16" s="34" t="s">
        <v>369</v>
      </c>
      <c r="L16" s="45" t="s">
        <v>370</v>
      </c>
    </row>
    <row r="17" spans="1:12" ht="36.75" customHeight="1">
      <c r="A17" s="26" t="s">
        <v>34</v>
      </c>
      <c r="B17" s="27" t="s">
        <v>361</v>
      </c>
      <c r="C17" s="35"/>
      <c r="D17" s="36"/>
      <c r="E17" s="36"/>
      <c r="F17" s="37"/>
      <c r="G17" s="31"/>
      <c r="H17" s="34" t="s">
        <v>350</v>
      </c>
      <c r="I17" s="34" t="s">
        <v>351</v>
      </c>
      <c r="J17" s="34" t="s">
        <v>371</v>
      </c>
      <c r="K17" s="34" t="s">
        <v>372</v>
      </c>
      <c r="L17" s="45" t="s">
        <v>373</v>
      </c>
    </row>
    <row r="18" spans="1:12" ht="36.75" customHeight="1">
      <c r="A18" s="26" t="s">
        <v>34</v>
      </c>
      <c r="B18" s="33" t="s">
        <v>374</v>
      </c>
      <c r="C18" s="28">
        <v>0</v>
      </c>
      <c r="D18" s="29">
        <v>5</v>
      </c>
      <c r="E18" s="29">
        <v>5</v>
      </c>
      <c r="F18" s="30">
        <v>0</v>
      </c>
      <c r="G18" s="31" t="s">
        <v>375</v>
      </c>
      <c r="H18" s="34" t="s">
        <v>350</v>
      </c>
      <c r="I18" s="34" t="s">
        <v>351</v>
      </c>
      <c r="J18" s="34" t="s">
        <v>376</v>
      </c>
      <c r="K18" s="34" t="s">
        <v>369</v>
      </c>
      <c r="L18" s="45" t="s">
        <v>370</v>
      </c>
    </row>
    <row r="19" spans="1:12" ht="36.75" customHeight="1">
      <c r="A19" s="26" t="s">
        <v>34</v>
      </c>
      <c r="B19" s="27" t="s">
        <v>374</v>
      </c>
      <c r="C19" s="35"/>
      <c r="D19" s="36"/>
      <c r="E19" s="36"/>
      <c r="F19" s="37"/>
      <c r="G19" s="31"/>
      <c r="H19" s="34" t="s">
        <v>341</v>
      </c>
      <c r="I19" s="34" t="s">
        <v>346</v>
      </c>
      <c r="J19" s="34" t="s">
        <v>363</v>
      </c>
      <c r="K19" s="34" t="s">
        <v>364</v>
      </c>
      <c r="L19" s="45" t="s">
        <v>349</v>
      </c>
    </row>
    <row r="20" spans="1:12" ht="36.75" customHeight="1">
      <c r="A20" s="26" t="s">
        <v>34</v>
      </c>
      <c r="B20" s="27" t="s">
        <v>374</v>
      </c>
      <c r="C20" s="35"/>
      <c r="D20" s="36"/>
      <c r="E20" s="36"/>
      <c r="F20" s="37"/>
      <c r="G20" s="31"/>
      <c r="H20" s="34" t="s">
        <v>350</v>
      </c>
      <c r="I20" s="34" t="s">
        <v>351</v>
      </c>
      <c r="J20" s="34" t="s">
        <v>377</v>
      </c>
      <c r="K20" s="34" t="s">
        <v>378</v>
      </c>
      <c r="L20" s="45" t="s">
        <v>379</v>
      </c>
    </row>
    <row r="21" spans="1:12" ht="36.75" customHeight="1">
      <c r="A21" s="26" t="s">
        <v>34</v>
      </c>
      <c r="B21" s="27" t="s">
        <v>374</v>
      </c>
      <c r="C21" s="35"/>
      <c r="D21" s="36"/>
      <c r="E21" s="36"/>
      <c r="F21" s="37"/>
      <c r="G21" s="31"/>
      <c r="H21" s="34" t="s">
        <v>341</v>
      </c>
      <c r="I21" s="34" t="s">
        <v>342</v>
      </c>
      <c r="J21" s="34" t="s">
        <v>343</v>
      </c>
      <c r="K21" s="34" t="s">
        <v>364</v>
      </c>
      <c r="L21" s="45" t="s">
        <v>345</v>
      </c>
    </row>
    <row r="22" spans="1:12" ht="36.75" customHeight="1">
      <c r="A22" s="26" t="s">
        <v>34</v>
      </c>
      <c r="B22" s="27" t="s">
        <v>374</v>
      </c>
      <c r="C22" s="35"/>
      <c r="D22" s="36"/>
      <c r="E22" s="36"/>
      <c r="F22" s="37"/>
      <c r="G22" s="31"/>
      <c r="H22" s="34" t="s">
        <v>350</v>
      </c>
      <c r="I22" s="34" t="s">
        <v>351</v>
      </c>
      <c r="J22" s="34" t="s">
        <v>380</v>
      </c>
      <c r="K22" s="34" t="s">
        <v>381</v>
      </c>
      <c r="L22" s="45" t="s">
        <v>382</v>
      </c>
    </row>
    <row r="23" spans="1:12" ht="36.75" customHeight="1">
      <c r="A23" s="26" t="s">
        <v>34</v>
      </c>
      <c r="B23" s="27" t="s">
        <v>374</v>
      </c>
      <c r="C23" s="35"/>
      <c r="D23" s="36"/>
      <c r="E23" s="36"/>
      <c r="F23" s="37"/>
      <c r="G23" s="31"/>
      <c r="H23" s="34" t="s">
        <v>355</v>
      </c>
      <c r="I23" s="34" t="s">
        <v>365</v>
      </c>
      <c r="J23" s="34" t="s">
        <v>383</v>
      </c>
      <c r="K23" s="34" t="s">
        <v>384</v>
      </c>
      <c r="L23" s="45" t="s">
        <v>385</v>
      </c>
    </row>
    <row r="24" spans="1:12" ht="36.75" customHeight="1">
      <c r="A24" s="26" t="s">
        <v>34</v>
      </c>
      <c r="B24" s="33" t="s">
        <v>386</v>
      </c>
      <c r="C24" s="28">
        <v>100</v>
      </c>
      <c r="D24" s="29">
        <v>80</v>
      </c>
      <c r="E24" s="29">
        <v>80</v>
      </c>
      <c r="F24" s="30">
        <v>0</v>
      </c>
      <c r="G24" s="31" t="s">
        <v>387</v>
      </c>
      <c r="H24" s="34" t="s">
        <v>350</v>
      </c>
      <c r="I24" s="34" t="s">
        <v>351</v>
      </c>
      <c r="J24" s="34" t="s">
        <v>388</v>
      </c>
      <c r="K24" s="34" t="s">
        <v>353</v>
      </c>
      <c r="L24" s="45" t="s">
        <v>354</v>
      </c>
    </row>
    <row r="25" spans="1:12" ht="36.75" customHeight="1">
      <c r="A25" s="26" t="s">
        <v>34</v>
      </c>
      <c r="B25" s="27" t="s">
        <v>386</v>
      </c>
      <c r="C25" s="35"/>
      <c r="D25" s="36"/>
      <c r="E25" s="36"/>
      <c r="F25" s="37"/>
      <c r="G25" s="31"/>
      <c r="H25" s="34" t="s">
        <v>341</v>
      </c>
      <c r="I25" s="34" t="s">
        <v>342</v>
      </c>
      <c r="J25" s="34" t="s">
        <v>343</v>
      </c>
      <c r="K25" s="34" t="s">
        <v>389</v>
      </c>
      <c r="L25" s="45" t="s">
        <v>345</v>
      </c>
    </row>
    <row r="26" spans="1:12" ht="36.75" customHeight="1">
      <c r="A26" s="26" t="s">
        <v>34</v>
      </c>
      <c r="B26" s="27" t="s">
        <v>386</v>
      </c>
      <c r="C26" s="35"/>
      <c r="D26" s="36"/>
      <c r="E26" s="36"/>
      <c r="F26" s="37"/>
      <c r="G26" s="31"/>
      <c r="H26" s="34" t="s">
        <v>341</v>
      </c>
      <c r="I26" s="34" t="s">
        <v>346</v>
      </c>
      <c r="J26" s="34" t="s">
        <v>363</v>
      </c>
      <c r="K26" s="34" t="s">
        <v>348</v>
      </c>
      <c r="L26" s="45" t="s">
        <v>349</v>
      </c>
    </row>
    <row r="27" spans="1:12" ht="36.75" customHeight="1">
      <c r="A27" s="26" t="s">
        <v>34</v>
      </c>
      <c r="B27" s="27" t="s">
        <v>386</v>
      </c>
      <c r="C27" s="35"/>
      <c r="D27" s="36"/>
      <c r="E27" s="36"/>
      <c r="F27" s="37"/>
      <c r="G27" s="31"/>
      <c r="H27" s="34" t="s">
        <v>355</v>
      </c>
      <c r="I27" s="34" t="s">
        <v>365</v>
      </c>
      <c r="J27" s="34" t="s">
        <v>390</v>
      </c>
      <c r="K27" s="34" t="s">
        <v>348</v>
      </c>
      <c r="L27" s="45" t="s">
        <v>349</v>
      </c>
    </row>
    <row r="28" spans="1:12" ht="36.75" customHeight="1">
      <c r="A28" s="26" t="s">
        <v>34</v>
      </c>
      <c r="B28" s="27" t="s">
        <v>386</v>
      </c>
      <c r="C28" s="35"/>
      <c r="D28" s="36"/>
      <c r="E28" s="36"/>
      <c r="F28" s="37"/>
      <c r="G28" s="31"/>
      <c r="H28" s="34" t="s">
        <v>355</v>
      </c>
      <c r="I28" s="34" t="s">
        <v>356</v>
      </c>
      <c r="J28" s="34" t="s">
        <v>391</v>
      </c>
      <c r="K28" s="34" t="s">
        <v>392</v>
      </c>
      <c r="L28" s="45" t="s">
        <v>393</v>
      </c>
    </row>
    <row r="29" spans="1:12" ht="36.75" customHeight="1">
      <c r="A29" s="26" t="s">
        <v>34</v>
      </c>
      <c r="B29" s="33" t="s">
        <v>394</v>
      </c>
      <c r="C29" s="28">
        <v>50</v>
      </c>
      <c r="D29" s="29">
        <v>50</v>
      </c>
      <c r="E29" s="29">
        <v>50</v>
      </c>
      <c r="F29" s="30">
        <v>0</v>
      </c>
      <c r="G29" s="31" t="s">
        <v>395</v>
      </c>
      <c r="H29" s="34" t="s">
        <v>350</v>
      </c>
      <c r="I29" s="34" t="s">
        <v>351</v>
      </c>
      <c r="J29" s="34" t="s">
        <v>396</v>
      </c>
      <c r="K29" s="34" t="s">
        <v>392</v>
      </c>
      <c r="L29" s="45" t="s">
        <v>397</v>
      </c>
    </row>
    <row r="30" spans="1:12" ht="36.75" customHeight="1">
      <c r="A30" s="26" t="s">
        <v>34</v>
      </c>
      <c r="B30" s="27" t="s">
        <v>394</v>
      </c>
      <c r="C30" s="35"/>
      <c r="D30" s="36"/>
      <c r="E30" s="36"/>
      <c r="F30" s="37"/>
      <c r="G30" s="31"/>
      <c r="H30" s="34" t="s">
        <v>341</v>
      </c>
      <c r="I30" s="34" t="s">
        <v>342</v>
      </c>
      <c r="J30" s="34" t="s">
        <v>343</v>
      </c>
      <c r="K30" s="34" t="s">
        <v>398</v>
      </c>
      <c r="L30" s="45" t="s">
        <v>345</v>
      </c>
    </row>
    <row r="31" spans="1:12" ht="36.75" customHeight="1">
      <c r="A31" s="26" t="s">
        <v>34</v>
      </c>
      <c r="B31" s="27" t="s">
        <v>394</v>
      </c>
      <c r="C31" s="35"/>
      <c r="D31" s="36"/>
      <c r="E31" s="36"/>
      <c r="F31" s="37"/>
      <c r="G31" s="31"/>
      <c r="H31" s="34" t="s">
        <v>341</v>
      </c>
      <c r="I31" s="34" t="s">
        <v>346</v>
      </c>
      <c r="J31" s="34" t="s">
        <v>363</v>
      </c>
      <c r="K31" s="34" t="s">
        <v>348</v>
      </c>
      <c r="L31" s="45" t="s">
        <v>349</v>
      </c>
    </row>
    <row r="32" spans="1:12" ht="36.75" customHeight="1">
      <c r="A32" s="26" t="s">
        <v>34</v>
      </c>
      <c r="B32" s="27" t="s">
        <v>394</v>
      </c>
      <c r="C32" s="35"/>
      <c r="D32" s="36"/>
      <c r="E32" s="36"/>
      <c r="F32" s="37"/>
      <c r="G32" s="31"/>
      <c r="H32" s="34" t="s">
        <v>355</v>
      </c>
      <c r="I32" s="34" t="s">
        <v>365</v>
      </c>
      <c r="J32" s="34" t="s">
        <v>399</v>
      </c>
      <c r="K32" s="34" t="s">
        <v>400</v>
      </c>
      <c r="L32" s="45" t="s">
        <v>345</v>
      </c>
    </row>
    <row r="33" spans="1:12" ht="36.75" customHeight="1">
      <c r="A33" s="26" t="s">
        <v>34</v>
      </c>
      <c r="B33" s="27" t="s">
        <v>394</v>
      </c>
      <c r="C33" s="35"/>
      <c r="D33" s="36"/>
      <c r="E33" s="36"/>
      <c r="F33" s="37"/>
      <c r="G33" s="31"/>
      <c r="H33" s="34" t="s">
        <v>350</v>
      </c>
      <c r="I33" s="34" t="s">
        <v>401</v>
      </c>
      <c r="J33" s="34" t="s">
        <v>402</v>
      </c>
      <c r="K33" s="34" t="s">
        <v>400</v>
      </c>
      <c r="L33" s="45" t="s">
        <v>345</v>
      </c>
    </row>
    <row r="34" spans="1:12" ht="48" customHeight="1">
      <c r="A34" s="26" t="s">
        <v>36</v>
      </c>
      <c r="B34" s="33" t="s">
        <v>403</v>
      </c>
      <c r="C34" s="28">
        <v>32</v>
      </c>
      <c r="D34" s="29">
        <v>30</v>
      </c>
      <c r="E34" s="29">
        <v>30</v>
      </c>
      <c r="F34" s="30">
        <v>0</v>
      </c>
      <c r="G34" s="31" t="s">
        <v>404</v>
      </c>
      <c r="H34" s="34" t="s">
        <v>405</v>
      </c>
      <c r="I34" s="34" t="s">
        <v>406</v>
      </c>
      <c r="J34" s="34" t="s">
        <v>363</v>
      </c>
      <c r="K34" s="34" t="s">
        <v>348</v>
      </c>
      <c r="L34" s="45" t="s">
        <v>345</v>
      </c>
    </row>
    <row r="35" spans="1:12" ht="36.75" customHeight="1">
      <c r="A35" s="26" t="s">
        <v>36</v>
      </c>
      <c r="B35" s="33" t="s">
        <v>407</v>
      </c>
      <c r="C35" s="28">
        <v>40</v>
      </c>
      <c r="D35" s="29">
        <v>40</v>
      </c>
      <c r="E35" s="29">
        <v>40</v>
      </c>
      <c r="F35" s="30">
        <v>0</v>
      </c>
      <c r="G35" s="31" t="s">
        <v>408</v>
      </c>
      <c r="H35" s="34" t="s">
        <v>405</v>
      </c>
      <c r="I35" s="34" t="s">
        <v>342</v>
      </c>
      <c r="J35" s="34" t="s">
        <v>343</v>
      </c>
      <c r="K35" s="34" t="s">
        <v>409</v>
      </c>
      <c r="L35" s="45" t="s">
        <v>345</v>
      </c>
    </row>
    <row r="36" spans="1:12" ht="36.75" customHeight="1">
      <c r="A36" s="26" t="s">
        <v>38</v>
      </c>
      <c r="B36" s="33" t="s">
        <v>410</v>
      </c>
      <c r="C36" s="28">
        <v>700</v>
      </c>
      <c r="D36" s="29">
        <v>1000</v>
      </c>
      <c r="E36" s="29">
        <v>1000</v>
      </c>
      <c r="F36" s="30">
        <v>0</v>
      </c>
      <c r="G36" s="31" t="s">
        <v>411</v>
      </c>
      <c r="H36" s="34" t="s">
        <v>341</v>
      </c>
      <c r="I36" s="34" t="s">
        <v>342</v>
      </c>
      <c r="J36" s="34" t="s">
        <v>412</v>
      </c>
      <c r="K36" s="34" t="s">
        <v>413</v>
      </c>
      <c r="L36" s="45" t="s">
        <v>414</v>
      </c>
    </row>
    <row r="37" spans="1:12" ht="36.75" customHeight="1">
      <c r="A37" s="26" t="s">
        <v>38</v>
      </c>
      <c r="B37" s="33" t="s">
        <v>415</v>
      </c>
      <c r="C37" s="28">
        <v>20</v>
      </c>
      <c r="D37" s="29">
        <v>22</v>
      </c>
      <c r="E37" s="29">
        <v>22</v>
      </c>
      <c r="F37" s="30">
        <v>0</v>
      </c>
      <c r="G37" s="31" t="s">
        <v>416</v>
      </c>
      <c r="H37" s="34" t="s">
        <v>341</v>
      </c>
      <c r="I37" s="34" t="s">
        <v>342</v>
      </c>
      <c r="J37" s="34" t="s">
        <v>412</v>
      </c>
      <c r="K37" s="34" t="s">
        <v>417</v>
      </c>
      <c r="L37" s="45" t="s">
        <v>418</v>
      </c>
    </row>
    <row r="38" spans="1:12" ht="36.75" customHeight="1">
      <c r="A38" s="26" t="s">
        <v>38</v>
      </c>
      <c r="B38" s="33" t="s">
        <v>419</v>
      </c>
      <c r="C38" s="28">
        <v>0</v>
      </c>
      <c r="D38" s="29">
        <v>65</v>
      </c>
      <c r="E38" s="29">
        <v>65</v>
      </c>
      <c r="F38" s="30">
        <v>0</v>
      </c>
      <c r="G38" s="31" t="s">
        <v>420</v>
      </c>
      <c r="H38" s="34" t="s">
        <v>341</v>
      </c>
      <c r="I38" s="34" t="s">
        <v>342</v>
      </c>
      <c r="J38" s="34" t="s">
        <v>412</v>
      </c>
      <c r="K38" s="34" t="s">
        <v>421</v>
      </c>
      <c r="L38" s="45" t="s">
        <v>422</v>
      </c>
    </row>
  </sheetData>
  <sheetProtection/>
  <mergeCells count="6">
    <mergeCell ref="A2:L2"/>
    <mergeCell ref="D4:F4"/>
    <mergeCell ref="A4:A5"/>
    <mergeCell ref="B4:B5"/>
    <mergeCell ref="C4:C5"/>
    <mergeCell ref="G4:G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SheetLayoutView="100" workbookViewId="0" topLeftCell="A1">
      <selection activeCell="B3" sqref="B3:D3"/>
    </sheetView>
  </sheetViews>
  <sheetFormatPr defaultColWidth="9.00390625" defaultRowHeight="14.25"/>
  <cols>
    <col min="1" max="1" width="11.125" style="1" customWidth="1"/>
    <col min="2" max="2" width="11.50390625" style="1" customWidth="1"/>
    <col min="3" max="3" width="29.375" style="1" customWidth="1"/>
    <col min="4" max="4" width="30.75390625" style="1" customWidth="1"/>
    <col min="5" max="16384" width="9.00390625" style="1" customWidth="1"/>
  </cols>
  <sheetData>
    <row r="1" spans="1:4" ht="24.75" customHeight="1">
      <c r="A1" s="2" t="s">
        <v>423</v>
      </c>
      <c r="B1" s="3"/>
      <c r="C1" s="3"/>
      <c r="D1" s="3"/>
    </row>
    <row r="2" spans="1:4" ht="34.5" customHeight="1">
      <c r="A2" s="4" t="s">
        <v>424</v>
      </c>
      <c r="B2" s="4"/>
      <c r="C2" s="4"/>
      <c r="D2" s="4"/>
    </row>
    <row r="3" spans="1:4" ht="86.25" customHeight="1">
      <c r="A3" s="5" t="s">
        <v>425</v>
      </c>
      <c r="B3" s="6" t="s">
        <v>92</v>
      </c>
      <c r="C3" s="6"/>
      <c r="D3" s="6"/>
    </row>
    <row r="4" spans="1:4" ht="19.5" customHeight="1">
      <c r="A4" s="5" t="s">
        <v>426</v>
      </c>
      <c r="B4" s="5" t="s">
        <v>427</v>
      </c>
      <c r="C4" s="5" t="s">
        <v>428</v>
      </c>
      <c r="D4" s="5" t="s">
        <v>429</v>
      </c>
    </row>
    <row r="5" spans="1:4" ht="19.5" customHeight="1">
      <c r="A5" s="5"/>
      <c r="B5" s="7" t="s">
        <v>430</v>
      </c>
      <c r="C5" s="8" t="s">
        <v>431</v>
      </c>
      <c r="D5" s="9"/>
    </row>
    <row r="6" spans="1:4" ht="19.5" customHeight="1">
      <c r="A6" s="5"/>
      <c r="B6" s="10"/>
      <c r="C6" s="8" t="s">
        <v>432</v>
      </c>
      <c r="D6" s="9"/>
    </row>
    <row r="7" spans="1:4" ht="19.5" customHeight="1">
      <c r="A7" s="5"/>
      <c r="B7" s="11"/>
      <c r="C7" s="8" t="s">
        <v>433</v>
      </c>
      <c r="D7" s="9"/>
    </row>
    <row r="8" spans="1:4" ht="19.5" customHeight="1">
      <c r="A8" s="5"/>
      <c r="B8" s="7" t="s">
        <v>350</v>
      </c>
      <c r="C8" s="8" t="s">
        <v>431</v>
      </c>
      <c r="D8" s="9"/>
    </row>
    <row r="9" spans="1:4" ht="19.5" customHeight="1">
      <c r="A9" s="5"/>
      <c r="B9" s="10"/>
      <c r="C9" s="8" t="s">
        <v>432</v>
      </c>
      <c r="D9" s="9"/>
    </row>
    <row r="10" spans="1:4" ht="19.5" customHeight="1">
      <c r="A10" s="5"/>
      <c r="B10" s="11"/>
      <c r="C10" s="8" t="s">
        <v>433</v>
      </c>
      <c r="D10" s="9"/>
    </row>
    <row r="11" spans="1:4" ht="19.5" customHeight="1">
      <c r="A11" s="5"/>
      <c r="B11" s="9" t="s">
        <v>355</v>
      </c>
      <c r="C11" s="8" t="s">
        <v>431</v>
      </c>
      <c r="D11" s="9"/>
    </row>
    <row r="12" spans="1:4" ht="19.5" customHeight="1">
      <c r="A12" s="5"/>
      <c r="B12" s="9"/>
      <c r="C12" s="8" t="s">
        <v>432</v>
      </c>
      <c r="D12" s="9"/>
    </row>
    <row r="13" spans="1:4" ht="19.5" customHeight="1">
      <c r="A13" s="5"/>
      <c r="B13" s="9"/>
      <c r="C13" s="8" t="s">
        <v>433</v>
      </c>
      <c r="D13" s="9"/>
    </row>
    <row r="14" spans="1:4" ht="26.25" customHeight="1">
      <c r="A14" s="12" t="s">
        <v>434</v>
      </c>
      <c r="B14" s="12"/>
      <c r="C14" s="12"/>
      <c r="D14" s="12"/>
    </row>
  </sheetData>
  <sheetProtection/>
  <mergeCells count="7">
    <mergeCell ref="A2:D2"/>
    <mergeCell ref="B3:D3"/>
    <mergeCell ref="A14:D14"/>
    <mergeCell ref="A4:A13"/>
    <mergeCell ref="B5:B7"/>
    <mergeCell ref="B8:B10"/>
    <mergeCell ref="B11:B13"/>
  </mergeCells>
  <printOptions/>
  <pageMargins left="0.71" right="0.71" top="0.75" bottom="0.75" header="0.31" footer="0.31"/>
  <pageSetup fitToHeight="0" fitToWidth="1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10.25390625" style="1" customWidth="1"/>
    <col min="2" max="2" width="40.625" style="1" customWidth="1"/>
    <col min="3" max="3" width="10.00390625" style="152" customWidth="1"/>
    <col min="4" max="8" width="9.50390625" style="152" customWidth="1"/>
    <col min="9" max="16384" width="9.00390625" style="1" customWidth="1"/>
  </cols>
  <sheetData>
    <row r="1" spans="1:8" ht="14.25">
      <c r="A1" s="153" t="s">
        <v>20</v>
      </c>
      <c r="B1" s="154"/>
      <c r="C1" s="155"/>
      <c r="D1" s="156"/>
      <c r="E1" s="156"/>
      <c r="F1" s="157"/>
      <c r="G1" s="158"/>
      <c r="H1" s="158"/>
    </row>
    <row r="2" spans="1:8" ht="28.5" customHeight="1">
      <c r="A2" s="159" t="s">
        <v>21</v>
      </c>
      <c r="B2" s="159"/>
      <c r="C2" s="159"/>
      <c r="D2" s="159"/>
      <c r="E2" s="159"/>
      <c r="F2" s="159"/>
      <c r="G2" s="159"/>
      <c r="H2" s="159"/>
    </row>
    <row r="3" spans="1:8" ht="25.5">
      <c r="A3" s="153"/>
      <c r="B3" s="153"/>
      <c r="C3" s="160"/>
      <c r="D3" s="161"/>
      <c r="E3" s="161"/>
      <c r="F3" s="162"/>
      <c r="G3" s="163" t="s">
        <v>2</v>
      </c>
      <c r="H3" s="163"/>
    </row>
    <row r="4" spans="1:8" ht="14.25">
      <c r="A4" s="164" t="s">
        <v>22</v>
      </c>
      <c r="B4" s="164" t="s">
        <v>23</v>
      </c>
      <c r="C4" s="165" t="s">
        <v>24</v>
      </c>
      <c r="D4" s="166"/>
      <c r="E4" s="166"/>
      <c r="F4" s="166"/>
      <c r="G4" s="166"/>
      <c r="H4" s="167"/>
    </row>
    <row r="5" spans="1:8" ht="60" customHeight="1">
      <c r="A5" s="164"/>
      <c r="B5" s="164"/>
      <c r="C5" s="134" t="s">
        <v>25</v>
      </c>
      <c r="D5" s="134" t="s">
        <v>26</v>
      </c>
      <c r="E5" s="134" t="s">
        <v>27</v>
      </c>
      <c r="F5" s="134" t="s">
        <v>28</v>
      </c>
      <c r="G5" s="150" t="s">
        <v>29</v>
      </c>
      <c r="H5" s="134" t="s">
        <v>30</v>
      </c>
    </row>
    <row r="6" spans="1:8" ht="19.5" customHeight="1">
      <c r="A6" s="168" t="s">
        <v>31</v>
      </c>
      <c r="B6" s="168" t="s">
        <v>31</v>
      </c>
      <c r="C6" s="169">
        <v>1</v>
      </c>
      <c r="D6" s="168">
        <v>2</v>
      </c>
      <c r="E6" s="169">
        <v>3</v>
      </c>
      <c r="F6" s="169">
        <v>4</v>
      </c>
      <c r="G6" s="168">
        <v>5</v>
      </c>
      <c r="H6" s="169">
        <v>6</v>
      </c>
    </row>
    <row r="7" spans="1:8" ht="19.5" customHeight="1">
      <c r="A7" s="168"/>
      <c r="B7" s="168" t="s">
        <v>32</v>
      </c>
      <c r="C7" s="169">
        <f aca="true" t="shared" si="0" ref="C7:H7">C8+C9+C10+C11</f>
        <v>2166.7</v>
      </c>
      <c r="D7" s="169">
        <f t="shared" si="0"/>
        <v>2166.7</v>
      </c>
      <c r="E7" s="169">
        <f t="shared" si="0"/>
        <v>0</v>
      </c>
      <c r="F7" s="169">
        <f t="shared" si="0"/>
        <v>0</v>
      </c>
      <c r="G7" s="169">
        <f t="shared" si="0"/>
        <v>0</v>
      </c>
      <c r="H7" s="169">
        <f t="shared" si="0"/>
        <v>0</v>
      </c>
    </row>
    <row r="8" spans="1:8" ht="19.5" customHeight="1">
      <c r="A8" s="170" t="s">
        <v>33</v>
      </c>
      <c r="B8" s="170" t="s">
        <v>34</v>
      </c>
      <c r="C8" s="171">
        <f>SUM(D8:H8)</f>
        <v>362.93</v>
      </c>
      <c r="D8" s="171">
        <v>362.93</v>
      </c>
      <c r="E8" s="171">
        <v>0</v>
      </c>
      <c r="F8" s="171">
        <v>0</v>
      </c>
      <c r="G8" s="171">
        <v>0</v>
      </c>
      <c r="H8" s="171">
        <v>0</v>
      </c>
    </row>
    <row r="9" spans="1:8" ht="19.5" customHeight="1">
      <c r="A9" s="170" t="s">
        <v>35</v>
      </c>
      <c r="B9" s="170" t="s">
        <v>36</v>
      </c>
      <c r="C9" s="171">
        <f>SUM(D9:H9)</f>
        <v>476.88</v>
      </c>
      <c r="D9" s="171">
        <v>476.88</v>
      </c>
      <c r="E9" s="171">
        <v>0</v>
      </c>
      <c r="F9" s="171">
        <v>0</v>
      </c>
      <c r="G9" s="171">
        <v>0</v>
      </c>
      <c r="H9" s="171">
        <v>0</v>
      </c>
    </row>
    <row r="10" spans="1:8" ht="19.5" customHeight="1">
      <c r="A10" s="143" t="s">
        <v>37</v>
      </c>
      <c r="B10" s="77" t="s">
        <v>38</v>
      </c>
      <c r="C10" s="171">
        <f>SUM(D10:H10)</f>
        <v>1265.79</v>
      </c>
      <c r="D10" s="172">
        <v>1265.79</v>
      </c>
      <c r="E10" s="171">
        <v>0</v>
      </c>
      <c r="F10" s="171">
        <v>0</v>
      </c>
      <c r="G10" s="171">
        <v>0</v>
      </c>
      <c r="H10" s="171">
        <v>0</v>
      </c>
    </row>
    <row r="11" spans="1:8" ht="19.5" customHeight="1">
      <c r="A11" s="143" t="s">
        <v>39</v>
      </c>
      <c r="B11" s="77" t="s">
        <v>40</v>
      </c>
      <c r="C11" s="171">
        <f>SUM(D11:H11)</f>
        <v>61.1</v>
      </c>
      <c r="D11" s="172">
        <v>61.1</v>
      </c>
      <c r="E11" s="171">
        <v>0</v>
      </c>
      <c r="F11" s="171">
        <v>0</v>
      </c>
      <c r="G11" s="171">
        <v>0</v>
      </c>
      <c r="H11" s="171">
        <v>0</v>
      </c>
    </row>
    <row r="12" spans="1:8" ht="19.5" customHeight="1">
      <c r="A12" s="143"/>
      <c r="B12" s="143"/>
      <c r="C12" s="172"/>
      <c r="D12" s="172"/>
      <c r="E12" s="172"/>
      <c r="F12" s="172"/>
      <c r="G12" s="172"/>
      <c r="H12" s="172"/>
    </row>
    <row r="13" spans="1:8" ht="19.5" customHeight="1">
      <c r="A13" s="143"/>
      <c r="B13" s="143"/>
      <c r="C13" s="172"/>
      <c r="D13" s="172"/>
      <c r="E13" s="172"/>
      <c r="F13" s="172"/>
      <c r="G13" s="172"/>
      <c r="H13" s="172"/>
    </row>
    <row r="14" spans="1:8" ht="19.5" customHeight="1">
      <c r="A14" s="143"/>
      <c r="B14" s="143"/>
      <c r="C14" s="172"/>
      <c r="D14" s="172"/>
      <c r="E14" s="172"/>
      <c r="F14" s="172"/>
      <c r="G14" s="172"/>
      <c r="H14" s="172"/>
    </row>
    <row r="15" spans="1:8" ht="19.5" customHeight="1">
      <c r="A15" s="143"/>
      <c r="B15" s="143"/>
      <c r="C15" s="172"/>
      <c r="D15" s="172"/>
      <c r="E15" s="172"/>
      <c r="F15" s="172"/>
      <c r="G15" s="172"/>
      <c r="H15" s="172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SheetLayoutView="100" workbookViewId="0" topLeftCell="A13">
      <selection activeCell="E21" sqref="E21"/>
    </sheetView>
  </sheetViews>
  <sheetFormatPr defaultColWidth="9.00390625" defaultRowHeight="14.25"/>
  <cols>
    <col min="1" max="1" width="9.00390625" style="1" customWidth="1"/>
    <col min="2" max="2" width="30.75390625" style="1" customWidth="1"/>
    <col min="3" max="3" width="9.125" style="1" customWidth="1"/>
    <col min="4" max="4" width="30.50390625" style="126" customWidth="1"/>
    <col min="5" max="5" width="14.625" style="1" customWidth="1"/>
    <col min="6" max="6" width="14.25390625" style="1" customWidth="1"/>
    <col min="7" max="8" width="7.50390625" style="1" customWidth="1"/>
    <col min="9" max="9" width="14.00390625" style="1" customWidth="1"/>
    <col min="10" max="14" width="9.625" style="1" customWidth="1"/>
    <col min="15" max="15" width="9.125" style="1" customWidth="1"/>
    <col min="16" max="16384" width="9.00390625" style="1" customWidth="1"/>
  </cols>
  <sheetData>
    <row r="1" spans="1:15" ht="25.5">
      <c r="A1" s="127" t="s">
        <v>41</v>
      </c>
      <c r="B1" s="128"/>
      <c r="C1" s="128"/>
      <c r="D1" s="129"/>
      <c r="E1" s="128"/>
      <c r="F1" s="128"/>
      <c r="G1" s="128"/>
      <c r="H1" s="128"/>
      <c r="I1" s="128"/>
      <c r="J1" s="128"/>
      <c r="K1" s="128"/>
      <c r="L1" s="128"/>
      <c r="M1"/>
      <c r="N1"/>
      <c r="O1"/>
    </row>
    <row r="2" spans="1:15" ht="20.25">
      <c r="A2" s="130" t="s">
        <v>42</v>
      </c>
      <c r="B2" s="130"/>
      <c r="C2" s="130"/>
      <c r="D2" s="131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14.25">
      <c r="A3" s="132"/>
      <c r="B3" s="132"/>
      <c r="C3" s="132"/>
      <c r="D3" s="133"/>
      <c r="E3" s="132"/>
      <c r="F3" s="132"/>
      <c r="G3" s="132"/>
      <c r="H3" s="132"/>
      <c r="I3" s="132"/>
      <c r="J3" s="132"/>
      <c r="K3" s="132"/>
      <c r="L3" s="132"/>
      <c r="M3" s="132"/>
      <c r="N3" s="148" t="s">
        <v>2</v>
      </c>
      <c r="O3" s="148"/>
    </row>
    <row r="4" spans="1:15" s="92" customFormat="1" ht="13.5">
      <c r="A4" s="134" t="s">
        <v>22</v>
      </c>
      <c r="B4" s="134" t="s">
        <v>23</v>
      </c>
      <c r="C4" s="134" t="s">
        <v>43</v>
      </c>
      <c r="D4" s="135" t="s">
        <v>44</v>
      </c>
      <c r="E4" s="134" t="s">
        <v>32</v>
      </c>
      <c r="F4" s="134" t="s">
        <v>45</v>
      </c>
      <c r="G4" s="134" t="s">
        <v>46</v>
      </c>
      <c r="H4" s="134" t="s">
        <v>47</v>
      </c>
      <c r="I4" s="134" t="s">
        <v>48</v>
      </c>
      <c r="J4" s="149" t="s">
        <v>24</v>
      </c>
      <c r="K4" s="149"/>
      <c r="L4" s="149"/>
      <c r="M4" s="149"/>
      <c r="N4" s="149"/>
      <c r="O4" s="149"/>
    </row>
    <row r="5" spans="1:15" s="92" customFormat="1" ht="42.75" customHeight="1">
      <c r="A5" s="134"/>
      <c r="B5" s="134"/>
      <c r="C5" s="134"/>
      <c r="D5" s="135"/>
      <c r="E5" s="134"/>
      <c r="F5" s="134"/>
      <c r="G5" s="134"/>
      <c r="H5" s="134"/>
      <c r="I5" s="134"/>
      <c r="J5" s="134" t="s">
        <v>32</v>
      </c>
      <c r="K5" s="134" t="s">
        <v>26</v>
      </c>
      <c r="L5" s="134" t="s">
        <v>27</v>
      </c>
      <c r="M5" s="134" t="s">
        <v>28</v>
      </c>
      <c r="N5" s="150" t="s">
        <v>29</v>
      </c>
      <c r="O5" s="134" t="s">
        <v>30</v>
      </c>
    </row>
    <row r="6" spans="1:15" s="92" customFormat="1" ht="13.5">
      <c r="A6" s="134"/>
      <c r="B6" s="134"/>
      <c r="C6" s="134"/>
      <c r="D6" s="135"/>
      <c r="E6" s="134"/>
      <c r="F6" s="134"/>
      <c r="G6" s="134"/>
      <c r="H6" s="134"/>
      <c r="I6" s="134"/>
      <c r="J6" s="134"/>
      <c r="K6" s="134"/>
      <c r="L6" s="134"/>
      <c r="M6" s="134"/>
      <c r="N6" s="150"/>
      <c r="O6" s="134"/>
    </row>
    <row r="7" spans="1:15" s="92" customFormat="1" ht="19.5" customHeight="1">
      <c r="A7" s="136" t="s">
        <v>31</v>
      </c>
      <c r="B7" s="136" t="s">
        <v>31</v>
      </c>
      <c r="C7" s="136" t="s">
        <v>31</v>
      </c>
      <c r="D7" s="137" t="s">
        <v>31</v>
      </c>
      <c r="E7" s="136">
        <v>1</v>
      </c>
      <c r="F7" s="136">
        <v>2</v>
      </c>
      <c r="G7" s="136">
        <v>3</v>
      </c>
      <c r="H7" s="136">
        <v>4</v>
      </c>
      <c r="I7" s="136">
        <v>5</v>
      </c>
      <c r="J7" s="136">
        <v>6</v>
      </c>
      <c r="K7" s="136">
        <v>7</v>
      </c>
      <c r="L7" s="136">
        <v>8</v>
      </c>
      <c r="M7" s="136">
        <v>9</v>
      </c>
      <c r="N7" s="136">
        <v>10</v>
      </c>
      <c r="O7" s="136">
        <v>11</v>
      </c>
    </row>
    <row r="8" spans="1:15" s="92" customFormat="1" ht="19.5" customHeight="1">
      <c r="A8" s="138"/>
      <c r="B8" s="138"/>
      <c r="C8" s="110"/>
      <c r="D8" s="139" t="s">
        <v>32</v>
      </c>
      <c r="E8" s="140">
        <f>SUM(F8:I8)</f>
        <v>2166.7</v>
      </c>
      <c r="F8" s="140">
        <v>863.7</v>
      </c>
      <c r="G8" s="140"/>
      <c r="H8" s="140"/>
      <c r="I8" s="140">
        <v>1303</v>
      </c>
      <c r="J8" s="140">
        <f>SUM(K8:O8)</f>
        <v>2166.7</v>
      </c>
      <c r="K8" s="151">
        <v>2166.7</v>
      </c>
      <c r="L8" s="151"/>
      <c r="M8" s="151"/>
      <c r="N8" s="151"/>
      <c r="O8" s="151"/>
    </row>
    <row r="9" spans="1:15" s="92" customFormat="1" ht="30" customHeight="1">
      <c r="A9" s="138"/>
      <c r="B9" s="141" t="s">
        <v>49</v>
      </c>
      <c r="C9" s="110"/>
      <c r="D9" s="142"/>
      <c r="E9" s="140">
        <f aca="true" t="shared" si="0" ref="E9:E28">SUM(F9:I9)</f>
        <v>2166.7</v>
      </c>
      <c r="F9" s="140">
        <v>863.7</v>
      </c>
      <c r="G9" s="140"/>
      <c r="H9" s="140"/>
      <c r="I9" s="140">
        <v>1303</v>
      </c>
      <c r="J9" s="140"/>
      <c r="K9" s="151">
        <v>2166.7</v>
      </c>
      <c r="L9" s="151"/>
      <c r="M9" s="151"/>
      <c r="N9" s="151"/>
      <c r="O9" s="151"/>
    </row>
    <row r="10" spans="1:15" s="92" customFormat="1" ht="27" customHeight="1">
      <c r="A10" s="138" t="s">
        <v>33</v>
      </c>
      <c r="B10" s="141" t="s">
        <v>50</v>
      </c>
      <c r="C10" s="110"/>
      <c r="D10" s="142"/>
      <c r="E10" s="140">
        <f t="shared" si="0"/>
        <v>362.93</v>
      </c>
      <c r="F10" s="140">
        <v>216.93</v>
      </c>
      <c r="G10" s="140"/>
      <c r="H10" s="140"/>
      <c r="I10" s="140">
        <v>146</v>
      </c>
      <c r="J10" s="140"/>
      <c r="K10" s="151">
        <v>362.93</v>
      </c>
      <c r="L10" s="151"/>
      <c r="M10" s="151"/>
      <c r="N10" s="151"/>
      <c r="O10" s="151"/>
    </row>
    <row r="11" spans="1:15" s="92" customFormat="1" ht="27" customHeight="1">
      <c r="A11" s="138" t="s">
        <v>51</v>
      </c>
      <c r="B11" s="138"/>
      <c r="C11" s="110" t="s">
        <v>52</v>
      </c>
      <c r="D11" s="139" t="s">
        <v>53</v>
      </c>
      <c r="E11" s="140">
        <f t="shared" si="0"/>
        <v>201.44</v>
      </c>
      <c r="F11" s="140">
        <v>201.44</v>
      </c>
      <c r="G11" s="140"/>
      <c r="H11" s="140"/>
      <c r="I11" s="140">
        <v>0</v>
      </c>
      <c r="J11" s="140"/>
      <c r="K11" s="151">
        <v>201.44</v>
      </c>
      <c r="L11" s="151"/>
      <c r="M11" s="151"/>
      <c r="N11" s="151"/>
      <c r="O11" s="151"/>
    </row>
    <row r="12" spans="1:15" s="92" customFormat="1" ht="31.5" customHeight="1">
      <c r="A12" s="138" t="s">
        <v>54</v>
      </c>
      <c r="B12" s="138"/>
      <c r="C12" s="110" t="s">
        <v>55</v>
      </c>
      <c r="D12" s="139" t="s">
        <v>56</v>
      </c>
      <c r="E12" s="140">
        <f t="shared" si="0"/>
        <v>58</v>
      </c>
      <c r="F12" s="140">
        <v>0</v>
      </c>
      <c r="G12" s="140"/>
      <c r="H12" s="140"/>
      <c r="I12" s="140">
        <v>58</v>
      </c>
      <c r="J12" s="140"/>
      <c r="K12" s="151">
        <v>58</v>
      </c>
      <c r="L12" s="151"/>
      <c r="M12" s="151"/>
      <c r="N12" s="151"/>
      <c r="O12" s="151"/>
    </row>
    <row r="13" spans="1:15" s="92" customFormat="1" ht="19.5" customHeight="1">
      <c r="A13" s="138" t="s">
        <v>54</v>
      </c>
      <c r="B13" s="138"/>
      <c r="C13" s="110" t="s">
        <v>57</v>
      </c>
      <c r="D13" s="139" t="s">
        <v>58</v>
      </c>
      <c r="E13" s="140">
        <f t="shared" si="0"/>
        <v>3</v>
      </c>
      <c r="F13" s="140">
        <v>0</v>
      </c>
      <c r="G13" s="140"/>
      <c r="H13" s="140"/>
      <c r="I13" s="140">
        <v>3</v>
      </c>
      <c r="J13" s="140"/>
      <c r="K13" s="151">
        <v>3</v>
      </c>
      <c r="L13" s="151"/>
      <c r="M13" s="151"/>
      <c r="N13" s="151"/>
      <c r="O13" s="151"/>
    </row>
    <row r="14" spans="1:15" s="92" customFormat="1" ht="19.5" customHeight="1">
      <c r="A14" s="138" t="s">
        <v>54</v>
      </c>
      <c r="B14" s="138"/>
      <c r="C14" s="110" t="s">
        <v>59</v>
      </c>
      <c r="D14" s="139" t="s">
        <v>60</v>
      </c>
      <c r="E14" s="140">
        <f t="shared" si="0"/>
        <v>5</v>
      </c>
      <c r="F14" s="140">
        <v>0</v>
      </c>
      <c r="G14" s="140"/>
      <c r="H14" s="140"/>
      <c r="I14" s="140">
        <v>5</v>
      </c>
      <c r="J14" s="140"/>
      <c r="K14" s="151">
        <v>5</v>
      </c>
      <c r="L14" s="151"/>
      <c r="M14" s="151"/>
      <c r="N14" s="151"/>
      <c r="O14" s="151"/>
    </row>
    <row r="15" spans="1:15" s="92" customFormat="1" ht="19.5" customHeight="1">
      <c r="A15" s="138" t="s">
        <v>54</v>
      </c>
      <c r="B15" s="138"/>
      <c r="C15" s="110" t="s">
        <v>61</v>
      </c>
      <c r="D15" s="139" t="s">
        <v>62</v>
      </c>
      <c r="E15" s="140">
        <f t="shared" si="0"/>
        <v>80</v>
      </c>
      <c r="F15" s="140">
        <v>0</v>
      </c>
      <c r="G15" s="140"/>
      <c r="H15" s="140"/>
      <c r="I15" s="140">
        <v>80</v>
      </c>
      <c r="J15" s="140"/>
      <c r="K15" s="151">
        <v>80</v>
      </c>
      <c r="L15" s="151"/>
      <c r="M15" s="151"/>
      <c r="N15" s="151"/>
      <c r="O15" s="151"/>
    </row>
    <row r="16" spans="1:15" s="92" customFormat="1" ht="42" customHeight="1">
      <c r="A16" s="138" t="s">
        <v>54</v>
      </c>
      <c r="B16" s="138"/>
      <c r="C16" s="110" t="s">
        <v>63</v>
      </c>
      <c r="D16" s="139" t="s">
        <v>64</v>
      </c>
      <c r="E16" s="140">
        <f t="shared" si="0"/>
        <v>15.49</v>
      </c>
      <c r="F16" s="140">
        <v>15.49</v>
      </c>
      <c r="G16" s="140"/>
      <c r="H16" s="140"/>
      <c r="I16" s="140">
        <v>0</v>
      </c>
      <c r="J16" s="140"/>
      <c r="K16" s="151">
        <v>15.49</v>
      </c>
      <c r="L16" s="151"/>
      <c r="M16" s="151"/>
      <c r="N16" s="151"/>
      <c r="O16" s="151"/>
    </row>
    <row r="17" spans="1:15" ht="33.75" customHeight="1">
      <c r="A17" s="143" t="s">
        <v>35</v>
      </c>
      <c r="B17" s="107" t="s">
        <v>65</v>
      </c>
      <c r="C17" s="110"/>
      <c r="D17" s="144"/>
      <c r="E17" s="140">
        <f t="shared" si="0"/>
        <v>476.88</v>
      </c>
      <c r="F17" s="143">
        <v>406.88</v>
      </c>
      <c r="G17" s="143"/>
      <c r="H17" s="143"/>
      <c r="I17" s="143">
        <v>70</v>
      </c>
      <c r="J17" s="143"/>
      <c r="K17" s="143">
        <v>476.88</v>
      </c>
      <c r="L17" s="143"/>
      <c r="M17" s="143"/>
      <c r="N17" s="143"/>
      <c r="O17" s="143"/>
    </row>
    <row r="18" spans="1:15" ht="19.5" customHeight="1">
      <c r="A18" s="143" t="s">
        <v>66</v>
      </c>
      <c r="B18" s="143"/>
      <c r="C18" s="110" t="s">
        <v>52</v>
      </c>
      <c r="D18" s="145" t="s">
        <v>53</v>
      </c>
      <c r="E18" s="140">
        <f t="shared" si="0"/>
        <v>377.92</v>
      </c>
      <c r="F18" s="143">
        <v>377.92</v>
      </c>
      <c r="G18" s="143"/>
      <c r="H18" s="143"/>
      <c r="I18" s="143">
        <v>0</v>
      </c>
      <c r="J18" s="143"/>
      <c r="K18" s="143">
        <v>377.92</v>
      </c>
      <c r="L18" s="143"/>
      <c r="M18" s="143"/>
      <c r="N18" s="143"/>
      <c r="O18" s="143"/>
    </row>
    <row r="19" spans="1:15" ht="27" customHeight="1">
      <c r="A19" s="143" t="s">
        <v>54</v>
      </c>
      <c r="B19" s="143"/>
      <c r="C19" s="110" t="s">
        <v>67</v>
      </c>
      <c r="D19" s="145" t="s">
        <v>68</v>
      </c>
      <c r="E19" s="140">
        <f t="shared" si="0"/>
        <v>70</v>
      </c>
      <c r="F19" s="143">
        <v>0</v>
      </c>
      <c r="G19" s="143"/>
      <c r="H19" s="143"/>
      <c r="I19" s="143">
        <v>70</v>
      </c>
      <c r="J19" s="143"/>
      <c r="K19" s="143">
        <v>70</v>
      </c>
      <c r="L19" s="143"/>
      <c r="M19" s="143"/>
      <c r="N19" s="143"/>
      <c r="O19" s="143"/>
    </row>
    <row r="20" spans="1:15" ht="28.5" customHeight="1">
      <c r="A20" s="143" t="s">
        <v>54</v>
      </c>
      <c r="B20" s="143"/>
      <c r="C20" s="110" t="s">
        <v>63</v>
      </c>
      <c r="D20" s="145" t="s">
        <v>64</v>
      </c>
      <c r="E20" s="140">
        <f t="shared" si="0"/>
        <v>28.96</v>
      </c>
      <c r="F20" s="143">
        <v>28.96</v>
      </c>
      <c r="G20" s="143"/>
      <c r="H20" s="143"/>
      <c r="I20" s="143">
        <v>0</v>
      </c>
      <c r="J20" s="143"/>
      <c r="K20" s="143">
        <v>28.96</v>
      </c>
      <c r="L20" s="143"/>
      <c r="M20" s="143"/>
      <c r="N20" s="143"/>
      <c r="O20" s="143"/>
    </row>
    <row r="21" spans="1:15" ht="27" customHeight="1">
      <c r="A21" s="143" t="s">
        <v>37</v>
      </c>
      <c r="B21" s="107" t="s">
        <v>69</v>
      </c>
      <c r="C21" s="110"/>
      <c r="D21" s="144"/>
      <c r="E21" s="140">
        <f t="shared" si="0"/>
        <v>1265.79</v>
      </c>
      <c r="F21" s="143">
        <v>178.79</v>
      </c>
      <c r="G21" s="143"/>
      <c r="H21" s="143"/>
      <c r="I21" s="143">
        <v>1087</v>
      </c>
      <c r="J21" s="143"/>
      <c r="K21" s="143">
        <v>1265.79</v>
      </c>
      <c r="L21" s="143"/>
      <c r="M21" s="143"/>
      <c r="N21" s="143"/>
      <c r="O21" s="143"/>
    </row>
    <row r="22" spans="1:15" ht="19.5" customHeight="1">
      <c r="A22" s="143" t="s">
        <v>70</v>
      </c>
      <c r="B22" s="143"/>
      <c r="C22" s="110" t="s">
        <v>71</v>
      </c>
      <c r="D22" s="145" t="s">
        <v>72</v>
      </c>
      <c r="E22" s="140">
        <f t="shared" si="0"/>
        <v>1000</v>
      </c>
      <c r="F22" s="143">
        <v>0</v>
      </c>
      <c r="G22" s="143"/>
      <c r="H22" s="143"/>
      <c r="I22" s="143">
        <v>1000</v>
      </c>
      <c r="J22" s="143"/>
      <c r="K22" s="143">
        <v>1000</v>
      </c>
      <c r="L22" s="143"/>
      <c r="M22" s="143"/>
      <c r="N22" s="143"/>
      <c r="O22" s="143"/>
    </row>
    <row r="23" spans="1:15" ht="19.5" customHeight="1">
      <c r="A23" s="143" t="s">
        <v>54</v>
      </c>
      <c r="B23" s="143"/>
      <c r="C23" s="110" t="s">
        <v>73</v>
      </c>
      <c r="D23" s="145" t="s">
        <v>74</v>
      </c>
      <c r="E23" s="140">
        <f t="shared" si="0"/>
        <v>165.45</v>
      </c>
      <c r="F23" s="143">
        <v>165.45</v>
      </c>
      <c r="G23" s="143"/>
      <c r="H23" s="143"/>
      <c r="I23" s="143">
        <v>0</v>
      </c>
      <c r="J23" s="143"/>
      <c r="K23" s="143">
        <v>165.45</v>
      </c>
      <c r="L23" s="143"/>
      <c r="M23" s="143"/>
      <c r="N23" s="143"/>
      <c r="O23" s="143"/>
    </row>
    <row r="24" spans="1:15" ht="19.5" customHeight="1">
      <c r="A24" s="143" t="s">
        <v>54</v>
      </c>
      <c r="B24" s="143"/>
      <c r="C24" s="110" t="s">
        <v>75</v>
      </c>
      <c r="D24" s="145" t="s">
        <v>76</v>
      </c>
      <c r="E24" s="140">
        <f t="shared" si="0"/>
        <v>87</v>
      </c>
      <c r="F24" s="143">
        <v>0</v>
      </c>
      <c r="G24" s="143"/>
      <c r="H24" s="143"/>
      <c r="I24" s="143">
        <v>87</v>
      </c>
      <c r="J24" s="143"/>
      <c r="K24" s="143">
        <v>87</v>
      </c>
      <c r="L24" s="143"/>
      <c r="M24" s="143"/>
      <c r="N24" s="143"/>
      <c r="O24" s="143"/>
    </row>
    <row r="25" spans="1:15" ht="27" customHeight="1">
      <c r="A25" s="143" t="s">
        <v>54</v>
      </c>
      <c r="B25" s="143"/>
      <c r="C25" s="110" t="s">
        <v>63</v>
      </c>
      <c r="D25" s="145" t="s">
        <v>64</v>
      </c>
      <c r="E25" s="140">
        <f t="shared" si="0"/>
        <v>13.34</v>
      </c>
      <c r="F25" s="143">
        <v>13.34</v>
      </c>
      <c r="G25" s="143"/>
      <c r="H25" s="143"/>
      <c r="I25" s="143">
        <v>0</v>
      </c>
      <c r="J25" s="143"/>
      <c r="K25" s="143">
        <v>13.34</v>
      </c>
      <c r="L25" s="143"/>
      <c r="M25" s="143"/>
      <c r="N25" s="143"/>
      <c r="O25" s="143"/>
    </row>
    <row r="26" spans="1:15" ht="25.5" customHeight="1">
      <c r="A26" s="143" t="s">
        <v>39</v>
      </c>
      <c r="B26" s="107" t="s">
        <v>77</v>
      </c>
      <c r="C26" s="110"/>
      <c r="D26" s="144"/>
      <c r="E26" s="140">
        <f t="shared" si="0"/>
        <v>61.1</v>
      </c>
      <c r="F26" s="143">
        <v>61.1</v>
      </c>
      <c r="G26" s="143"/>
      <c r="H26" s="143"/>
      <c r="I26" s="143">
        <v>0</v>
      </c>
      <c r="J26" s="143"/>
      <c r="K26" s="143">
        <v>61.1</v>
      </c>
      <c r="L26" s="143"/>
      <c r="M26" s="143"/>
      <c r="N26" s="143"/>
      <c r="O26" s="143"/>
    </row>
    <row r="27" spans="1:15" ht="27.75" customHeight="1">
      <c r="A27" s="143" t="s">
        <v>78</v>
      </c>
      <c r="B27" s="143"/>
      <c r="C27" s="110" t="s">
        <v>73</v>
      </c>
      <c r="D27" s="145" t="s">
        <v>74</v>
      </c>
      <c r="E27" s="140">
        <f t="shared" si="0"/>
        <v>56.63</v>
      </c>
      <c r="F27" s="143">
        <v>56.63</v>
      </c>
      <c r="G27" s="143"/>
      <c r="H27" s="143"/>
      <c r="I27" s="143">
        <v>0</v>
      </c>
      <c r="J27" s="143"/>
      <c r="K27" s="143">
        <v>56.63</v>
      </c>
      <c r="L27" s="143"/>
      <c r="M27" s="143"/>
      <c r="N27" s="143"/>
      <c r="O27" s="143"/>
    </row>
    <row r="28" spans="1:15" ht="25.5" customHeight="1">
      <c r="A28" s="143" t="s">
        <v>54</v>
      </c>
      <c r="B28" s="143"/>
      <c r="C28" s="110" t="s">
        <v>63</v>
      </c>
      <c r="D28" s="145" t="s">
        <v>64</v>
      </c>
      <c r="E28" s="140">
        <f t="shared" si="0"/>
        <v>4.47</v>
      </c>
      <c r="F28" s="143">
        <v>4.47</v>
      </c>
      <c r="G28" s="143"/>
      <c r="H28" s="143"/>
      <c r="I28" s="143">
        <v>0</v>
      </c>
      <c r="J28" s="143"/>
      <c r="K28" s="143">
        <v>4.47</v>
      </c>
      <c r="L28" s="143"/>
      <c r="M28" s="143"/>
      <c r="N28" s="143"/>
      <c r="O28" s="143"/>
    </row>
    <row r="29" spans="1:15" ht="64.5" customHeight="1">
      <c r="A29" s="146" t="s">
        <v>79</v>
      </c>
      <c r="B29" s="146"/>
      <c r="C29" s="146"/>
      <c r="D29" s="147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</row>
  </sheetData>
  <sheetProtection/>
  <mergeCells count="18">
    <mergeCell ref="A2:O2"/>
    <mergeCell ref="N3:O3"/>
    <mergeCell ref="A29:O2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D14" sqref="D14"/>
    </sheetView>
  </sheetViews>
  <sheetFormatPr defaultColWidth="9.00390625" defaultRowHeight="14.25"/>
  <cols>
    <col min="1" max="1" width="23.625" style="1" customWidth="1"/>
    <col min="2" max="2" width="18.25390625" style="1" customWidth="1"/>
    <col min="3" max="3" width="25.00390625" style="1" customWidth="1"/>
    <col min="4" max="4" width="21.875" style="1" customWidth="1"/>
    <col min="5" max="16384" width="9.00390625" style="1" customWidth="1"/>
  </cols>
  <sheetData>
    <row r="1" spans="1:4" ht="14.25">
      <c r="A1" t="s">
        <v>80</v>
      </c>
      <c r="B1"/>
      <c r="C1"/>
      <c r="D1"/>
    </row>
    <row r="2" spans="1:4" ht="20.25">
      <c r="A2" s="116" t="s">
        <v>81</v>
      </c>
      <c r="B2" s="116"/>
      <c r="C2" s="116"/>
      <c r="D2" s="116"/>
    </row>
    <row r="3" spans="1:4" ht="14.25">
      <c r="A3" s="117"/>
      <c r="B3" s="117"/>
      <c r="C3" s="117"/>
      <c r="D3" s="118" t="s">
        <v>2</v>
      </c>
    </row>
    <row r="4" spans="1:4" s="92" customFormat="1" ht="19.5" customHeight="1">
      <c r="A4" s="119" t="s">
        <v>3</v>
      </c>
      <c r="B4" s="119"/>
      <c r="C4" s="119" t="s">
        <v>4</v>
      </c>
      <c r="D4" s="119"/>
    </row>
    <row r="5" spans="1:4" s="92" customFormat="1" ht="19.5" customHeight="1">
      <c r="A5" s="120" t="s">
        <v>5</v>
      </c>
      <c r="B5" s="120" t="s">
        <v>6</v>
      </c>
      <c r="C5" s="120" t="s">
        <v>7</v>
      </c>
      <c r="D5" s="120" t="s">
        <v>6</v>
      </c>
    </row>
    <row r="6" spans="1:4" s="92" customFormat="1" ht="19.5" customHeight="1">
      <c r="A6" s="121" t="s">
        <v>8</v>
      </c>
      <c r="B6" s="122">
        <v>2166.7</v>
      </c>
      <c r="C6" s="121" t="s">
        <v>9</v>
      </c>
      <c r="D6" s="123">
        <f>D7+D9</f>
        <v>863.6999999999999</v>
      </c>
    </row>
    <row r="7" spans="1:4" s="92" customFormat="1" ht="19.5" customHeight="1">
      <c r="A7" s="121" t="s">
        <v>10</v>
      </c>
      <c r="B7" s="122"/>
      <c r="C7" s="121" t="s">
        <v>82</v>
      </c>
      <c r="D7" s="122">
        <v>781.65</v>
      </c>
    </row>
    <row r="8" spans="1:4" s="92" customFormat="1" ht="19.5" customHeight="1">
      <c r="A8" s="121"/>
      <c r="B8" s="122"/>
      <c r="C8" s="121" t="s">
        <v>83</v>
      </c>
      <c r="D8" s="122"/>
    </row>
    <row r="9" spans="1:4" s="92" customFormat="1" ht="19.5" customHeight="1">
      <c r="A9" s="121"/>
      <c r="B9" s="122"/>
      <c r="C9" s="121" t="s">
        <v>84</v>
      </c>
      <c r="D9" s="122">
        <v>82.05</v>
      </c>
    </row>
    <row r="10" spans="1:4" s="92" customFormat="1" ht="19.5" customHeight="1">
      <c r="A10" s="121"/>
      <c r="B10" s="122"/>
      <c r="C10" s="121" t="s">
        <v>17</v>
      </c>
      <c r="D10" s="124">
        <v>1303</v>
      </c>
    </row>
    <row r="11" spans="1:4" s="92" customFormat="1" ht="19.5" customHeight="1">
      <c r="A11" s="121"/>
      <c r="B11" s="122"/>
      <c r="C11" s="121"/>
      <c r="D11" s="122"/>
    </row>
    <row r="12" spans="1:4" s="92" customFormat="1" ht="19.5" customHeight="1">
      <c r="A12" s="121"/>
      <c r="B12" s="122"/>
      <c r="C12" s="121"/>
      <c r="D12" s="122"/>
    </row>
    <row r="13" spans="1:4" s="92" customFormat="1" ht="19.5" customHeight="1">
      <c r="A13" s="125" t="s">
        <v>18</v>
      </c>
      <c r="B13" s="124">
        <f>SUM(B6:B7)</f>
        <v>2166.7</v>
      </c>
      <c r="C13" s="125" t="s">
        <v>19</v>
      </c>
      <c r="D13" s="122">
        <f>D6+D10</f>
        <v>2166.7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zoomScaleSheetLayoutView="100" workbookViewId="0" topLeftCell="A1">
      <selection activeCell="C20" sqref="C20"/>
    </sheetView>
  </sheetViews>
  <sheetFormatPr defaultColWidth="9.00390625" defaultRowHeight="14.25"/>
  <cols>
    <col min="1" max="1" width="18.875" style="1" customWidth="1"/>
    <col min="2" max="2" width="43.625" style="1" customWidth="1"/>
    <col min="3" max="3" width="12.50390625" style="1" customWidth="1"/>
    <col min="4" max="4" width="14.125" style="1" customWidth="1"/>
    <col min="5" max="5" width="15.875" style="1" customWidth="1"/>
    <col min="6" max="16384" width="9.00390625" style="1" customWidth="1"/>
  </cols>
  <sheetData>
    <row r="1" spans="1:5" ht="14.25">
      <c r="A1" s="93" t="s">
        <v>85</v>
      </c>
      <c r="B1" s="93"/>
      <c r="C1" s="93"/>
      <c r="D1" s="94"/>
      <c r="E1" s="94"/>
    </row>
    <row r="2" spans="1:5" ht="20.25">
      <c r="A2" s="95" t="s">
        <v>86</v>
      </c>
      <c r="B2" s="95"/>
      <c r="C2" s="95"/>
      <c r="D2" s="95"/>
      <c r="E2" s="95"/>
    </row>
    <row r="3" spans="1:5" ht="14.25">
      <c r="A3" s="96"/>
      <c r="B3" s="96"/>
      <c r="C3" s="96"/>
      <c r="D3" s="96"/>
      <c r="E3" s="69" t="s">
        <v>2</v>
      </c>
    </row>
    <row r="4" spans="1:5" s="92" customFormat="1" ht="19.5" customHeight="1">
      <c r="A4" s="106" t="s">
        <v>43</v>
      </c>
      <c r="B4" s="106" t="s">
        <v>44</v>
      </c>
      <c r="C4" s="106" t="s">
        <v>32</v>
      </c>
      <c r="D4" s="107" t="s">
        <v>87</v>
      </c>
      <c r="E4" s="107"/>
    </row>
    <row r="5" spans="1:5" s="92" customFormat="1" ht="19.5" customHeight="1">
      <c r="A5" s="106"/>
      <c r="B5" s="106"/>
      <c r="C5" s="106"/>
      <c r="D5" s="185" t="s">
        <v>88</v>
      </c>
      <c r="E5" s="106" t="s">
        <v>48</v>
      </c>
    </row>
    <row r="6" spans="1:5" s="92" customFormat="1" ht="19.5" customHeight="1">
      <c r="A6" s="108" t="s">
        <v>31</v>
      </c>
      <c r="B6" s="108" t="s">
        <v>31</v>
      </c>
      <c r="C6" s="108">
        <v>1</v>
      </c>
      <c r="D6" s="109">
        <v>2</v>
      </c>
      <c r="E6" s="109">
        <v>3</v>
      </c>
    </row>
    <row r="7" spans="1:5" s="92" customFormat="1" ht="19.5" customHeight="1">
      <c r="A7" s="110"/>
      <c r="B7" s="111" t="s">
        <v>32</v>
      </c>
      <c r="C7" s="112">
        <v>2166.7</v>
      </c>
      <c r="D7" s="113">
        <v>863.7</v>
      </c>
      <c r="E7" s="112">
        <v>1303</v>
      </c>
    </row>
    <row r="8" spans="1:5" s="92" customFormat="1" ht="19.5" customHeight="1">
      <c r="A8" s="110"/>
      <c r="B8" s="111" t="s">
        <v>49</v>
      </c>
      <c r="C8" s="112">
        <v>2166.7</v>
      </c>
      <c r="D8" s="113">
        <v>863.7</v>
      </c>
      <c r="E8" s="112">
        <v>1303</v>
      </c>
    </row>
    <row r="9" spans="1:5" s="92" customFormat="1" ht="19.5" customHeight="1">
      <c r="A9" s="110"/>
      <c r="B9" s="111" t="s">
        <v>50</v>
      </c>
      <c r="C9" s="112">
        <v>362.93</v>
      </c>
      <c r="D9" s="113">
        <v>216.93</v>
      </c>
      <c r="E9" s="112">
        <v>146</v>
      </c>
    </row>
    <row r="10" spans="1:5" s="92" customFormat="1" ht="19.5" customHeight="1">
      <c r="A10" s="110" t="s">
        <v>52</v>
      </c>
      <c r="B10" s="111" t="s">
        <v>53</v>
      </c>
      <c r="C10" s="112">
        <v>201.44</v>
      </c>
      <c r="D10" s="113">
        <v>201.44</v>
      </c>
      <c r="E10" s="112">
        <v>0</v>
      </c>
    </row>
    <row r="11" spans="1:5" s="92" customFormat="1" ht="19.5" customHeight="1">
      <c r="A11" s="110" t="s">
        <v>55</v>
      </c>
      <c r="B11" s="111" t="s">
        <v>56</v>
      </c>
      <c r="C11" s="112">
        <v>58</v>
      </c>
      <c r="D11" s="113">
        <v>0</v>
      </c>
      <c r="E11" s="112">
        <v>58</v>
      </c>
    </row>
    <row r="12" spans="1:5" s="92" customFormat="1" ht="19.5" customHeight="1">
      <c r="A12" s="110" t="s">
        <v>57</v>
      </c>
      <c r="B12" s="111" t="s">
        <v>58</v>
      </c>
      <c r="C12" s="112">
        <v>3</v>
      </c>
      <c r="D12" s="113">
        <v>0</v>
      </c>
      <c r="E12" s="112">
        <v>3</v>
      </c>
    </row>
    <row r="13" spans="1:5" s="92" customFormat="1" ht="19.5" customHeight="1">
      <c r="A13" s="110" t="s">
        <v>59</v>
      </c>
      <c r="B13" s="111" t="s">
        <v>60</v>
      </c>
      <c r="C13" s="112">
        <v>5</v>
      </c>
      <c r="D13" s="113">
        <v>0</v>
      </c>
      <c r="E13" s="112">
        <v>5</v>
      </c>
    </row>
    <row r="14" spans="1:5" s="92" customFormat="1" ht="19.5" customHeight="1">
      <c r="A14" s="110" t="s">
        <v>61</v>
      </c>
      <c r="B14" s="111" t="s">
        <v>62</v>
      </c>
      <c r="C14" s="112">
        <v>80</v>
      </c>
      <c r="D14" s="113">
        <v>0</v>
      </c>
      <c r="E14" s="112">
        <v>80</v>
      </c>
    </row>
    <row r="15" spans="1:5" s="92" customFormat="1" ht="19.5" customHeight="1">
      <c r="A15" s="110" t="s">
        <v>63</v>
      </c>
      <c r="B15" s="111" t="s">
        <v>64</v>
      </c>
      <c r="C15" s="112">
        <v>15.49</v>
      </c>
      <c r="D15" s="113">
        <v>15.49</v>
      </c>
      <c r="E15" s="112">
        <v>0</v>
      </c>
    </row>
    <row r="16" spans="1:5" s="92" customFormat="1" ht="19.5" customHeight="1">
      <c r="A16" s="110"/>
      <c r="B16" s="111" t="s">
        <v>65</v>
      </c>
      <c r="C16" s="112">
        <v>476.88</v>
      </c>
      <c r="D16" s="113">
        <v>406.88</v>
      </c>
      <c r="E16" s="112">
        <v>70</v>
      </c>
    </row>
    <row r="17" spans="1:5" s="92" customFormat="1" ht="19.5" customHeight="1">
      <c r="A17" s="110" t="s">
        <v>52</v>
      </c>
      <c r="B17" s="111" t="s">
        <v>53</v>
      </c>
      <c r="C17" s="112">
        <v>377.92</v>
      </c>
      <c r="D17" s="113">
        <v>377.92</v>
      </c>
      <c r="E17" s="112">
        <v>0</v>
      </c>
    </row>
    <row r="18" spans="1:5" s="92" customFormat="1" ht="19.5" customHeight="1">
      <c r="A18" s="110" t="s">
        <v>67</v>
      </c>
      <c r="B18" s="111" t="s">
        <v>68</v>
      </c>
      <c r="C18" s="112">
        <v>70</v>
      </c>
      <c r="D18" s="113">
        <v>0</v>
      </c>
      <c r="E18" s="112">
        <v>70</v>
      </c>
    </row>
    <row r="19" spans="1:5" s="92" customFormat="1" ht="19.5" customHeight="1">
      <c r="A19" s="110" t="s">
        <v>63</v>
      </c>
      <c r="B19" s="111" t="s">
        <v>64</v>
      </c>
      <c r="C19" s="112">
        <v>28.96</v>
      </c>
      <c r="D19" s="113">
        <v>28.96</v>
      </c>
      <c r="E19" s="112">
        <v>0</v>
      </c>
    </row>
    <row r="20" spans="1:5" s="92" customFormat="1" ht="19.5" customHeight="1">
      <c r="A20" s="110"/>
      <c r="B20" s="111" t="s">
        <v>69</v>
      </c>
      <c r="C20" s="112">
        <v>1265.79</v>
      </c>
      <c r="D20" s="113">
        <v>178.79</v>
      </c>
      <c r="E20" s="112">
        <v>1087</v>
      </c>
    </row>
    <row r="21" spans="1:5" s="92" customFormat="1" ht="19.5" customHeight="1">
      <c r="A21" s="110" t="s">
        <v>71</v>
      </c>
      <c r="B21" s="111" t="s">
        <v>72</v>
      </c>
      <c r="C21" s="112">
        <v>1000</v>
      </c>
      <c r="D21" s="113">
        <v>0</v>
      </c>
      <c r="E21" s="112">
        <v>1000</v>
      </c>
    </row>
    <row r="22" spans="1:5" s="92" customFormat="1" ht="19.5" customHeight="1">
      <c r="A22" s="110" t="s">
        <v>73</v>
      </c>
      <c r="B22" s="111" t="s">
        <v>74</v>
      </c>
      <c r="C22" s="112">
        <v>165.45</v>
      </c>
      <c r="D22" s="113">
        <v>165.45</v>
      </c>
      <c r="E22" s="112">
        <v>0</v>
      </c>
    </row>
    <row r="23" spans="1:5" s="92" customFormat="1" ht="19.5" customHeight="1">
      <c r="A23" s="110" t="s">
        <v>75</v>
      </c>
      <c r="B23" s="111" t="s">
        <v>76</v>
      </c>
      <c r="C23" s="112">
        <v>87</v>
      </c>
      <c r="D23" s="113">
        <v>0</v>
      </c>
      <c r="E23" s="112">
        <v>87</v>
      </c>
    </row>
    <row r="24" spans="1:5" s="92" customFormat="1" ht="19.5" customHeight="1">
      <c r="A24" s="110" t="s">
        <v>63</v>
      </c>
      <c r="B24" s="111" t="s">
        <v>64</v>
      </c>
      <c r="C24" s="112">
        <v>13.34</v>
      </c>
      <c r="D24" s="113">
        <v>13.34</v>
      </c>
      <c r="E24" s="112">
        <v>0</v>
      </c>
    </row>
    <row r="25" spans="1:5" s="92" customFormat="1" ht="19.5" customHeight="1">
      <c r="A25" s="110"/>
      <c r="B25" s="111" t="s">
        <v>77</v>
      </c>
      <c r="C25" s="112">
        <v>61.1</v>
      </c>
      <c r="D25" s="113">
        <v>61.1</v>
      </c>
      <c r="E25" s="112">
        <v>0</v>
      </c>
    </row>
    <row r="26" spans="1:5" s="92" customFormat="1" ht="19.5" customHeight="1">
      <c r="A26" s="110" t="s">
        <v>73</v>
      </c>
      <c r="B26" s="111" t="s">
        <v>74</v>
      </c>
      <c r="C26" s="112">
        <v>56.63</v>
      </c>
      <c r="D26" s="113">
        <v>56.63</v>
      </c>
      <c r="E26" s="112">
        <v>0</v>
      </c>
    </row>
    <row r="27" spans="1:5" s="92" customFormat="1" ht="19.5" customHeight="1">
      <c r="A27" s="110" t="s">
        <v>63</v>
      </c>
      <c r="B27" s="111" t="s">
        <v>64</v>
      </c>
      <c r="C27" s="112">
        <v>4.47</v>
      </c>
      <c r="D27" s="113">
        <v>4.47</v>
      </c>
      <c r="E27" s="112">
        <v>0</v>
      </c>
    </row>
    <row r="28" spans="1:5" s="92" customFormat="1" ht="13.5">
      <c r="A28" s="114" t="s">
        <v>89</v>
      </c>
      <c r="B28" s="114"/>
      <c r="C28" s="114"/>
      <c r="D28" s="114"/>
      <c r="E28" s="114"/>
    </row>
    <row r="29" spans="1:5" s="92" customFormat="1" ht="13.5">
      <c r="A29" s="115"/>
      <c r="B29" s="115"/>
      <c r="C29" s="115"/>
      <c r="D29" s="115"/>
      <c r="E29" s="115"/>
    </row>
  </sheetData>
  <sheetProtection/>
  <mergeCells count="7">
    <mergeCell ref="A2:E2"/>
    <mergeCell ref="D4:E4"/>
    <mergeCell ref="A28:E28"/>
    <mergeCell ref="A29:E29"/>
    <mergeCell ref="A4:A5"/>
    <mergeCell ref="B4:B5"/>
    <mergeCell ref="C4:C5"/>
  </mergeCells>
  <printOptions/>
  <pageMargins left="0.71" right="0.71" top="0.75" bottom="0.75" header="0.31" footer="0.31"/>
  <pageSetup fitToHeight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A24" sqref="A24:D24"/>
    </sheetView>
  </sheetViews>
  <sheetFormatPr defaultColWidth="9.00390625" defaultRowHeight="14.25"/>
  <cols>
    <col min="1" max="1" width="15.75390625" style="1" customWidth="1"/>
    <col min="2" max="2" width="23.625" style="1" customWidth="1"/>
    <col min="3" max="5" width="15.25390625" style="1" customWidth="1"/>
    <col min="6" max="16384" width="9.00390625" style="1" customWidth="1"/>
  </cols>
  <sheetData>
    <row r="1" spans="1:5" ht="24" customHeight="1">
      <c r="A1" s="93" t="s">
        <v>90</v>
      </c>
      <c r="B1" s="93"/>
      <c r="C1" s="93"/>
      <c r="D1" s="94"/>
      <c r="E1" s="94"/>
    </row>
    <row r="2" spans="1:5" ht="26.25" customHeight="1">
      <c r="A2" s="95" t="s">
        <v>91</v>
      </c>
      <c r="B2" s="95"/>
      <c r="C2" s="95"/>
      <c r="D2" s="95"/>
      <c r="E2" s="95"/>
    </row>
    <row r="3" spans="1:5" ht="14.25">
      <c r="A3" s="96"/>
      <c r="B3" s="96"/>
      <c r="C3" s="96"/>
      <c r="D3" s="96"/>
      <c r="E3" s="69" t="s">
        <v>2</v>
      </c>
    </row>
    <row r="4" spans="1:5" s="92" customFormat="1" ht="19.5" customHeight="1">
      <c r="A4" s="97" t="s">
        <v>43</v>
      </c>
      <c r="B4" s="97" t="s">
        <v>44</v>
      </c>
      <c r="C4" s="97" t="s">
        <v>32</v>
      </c>
      <c r="D4" s="98" t="s">
        <v>87</v>
      </c>
      <c r="E4" s="98"/>
    </row>
    <row r="5" spans="1:5" s="92" customFormat="1" ht="19.5" customHeight="1">
      <c r="A5" s="97"/>
      <c r="B5" s="97"/>
      <c r="C5" s="97"/>
      <c r="D5" s="186" t="s">
        <v>88</v>
      </c>
      <c r="E5" s="97" t="s">
        <v>48</v>
      </c>
    </row>
    <row r="6" spans="1:5" s="92" customFormat="1" ht="19.5" customHeight="1">
      <c r="A6" s="99" t="s">
        <v>31</v>
      </c>
      <c r="B6" s="99" t="s">
        <v>31</v>
      </c>
      <c r="C6" s="99">
        <v>1</v>
      </c>
      <c r="D6" s="100">
        <v>2</v>
      </c>
      <c r="E6" s="100">
        <v>3</v>
      </c>
    </row>
    <row r="7" spans="1:5" s="92" customFormat="1" ht="19.5" customHeight="1">
      <c r="A7" s="101"/>
      <c r="B7" s="101"/>
      <c r="C7" s="101" t="s">
        <v>92</v>
      </c>
      <c r="D7" s="101" t="s">
        <v>92</v>
      </c>
      <c r="E7" s="101" t="s">
        <v>92</v>
      </c>
    </row>
    <row r="8" spans="1:5" s="92" customFormat="1" ht="19.5" customHeight="1">
      <c r="A8" s="101"/>
      <c r="B8" s="101"/>
      <c r="C8" s="101" t="s">
        <v>92</v>
      </c>
      <c r="D8" s="101" t="s">
        <v>92</v>
      </c>
      <c r="E8" s="101" t="s">
        <v>92</v>
      </c>
    </row>
    <row r="9" spans="1:5" s="92" customFormat="1" ht="19.5" customHeight="1">
      <c r="A9" s="101"/>
      <c r="B9" s="101"/>
      <c r="C9" s="101" t="s">
        <v>92</v>
      </c>
      <c r="D9" s="101" t="s">
        <v>92</v>
      </c>
      <c r="E9" s="101" t="s">
        <v>92</v>
      </c>
    </row>
    <row r="10" spans="1:5" s="92" customFormat="1" ht="19.5" customHeight="1">
      <c r="A10" s="101"/>
      <c r="B10" s="101"/>
      <c r="C10" s="101" t="s">
        <v>92</v>
      </c>
      <c r="D10" s="101" t="s">
        <v>92</v>
      </c>
      <c r="E10" s="101" t="s">
        <v>92</v>
      </c>
    </row>
    <row r="11" spans="1:5" s="92" customFormat="1" ht="19.5" customHeight="1">
      <c r="A11" s="101"/>
      <c r="B11" s="101"/>
      <c r="C11" s="101" t="s">
        <v>92</v>
      </c>
      <c r="D11" s="101" t="s">
        <v>92</v>
      </c>
      <c r="E11" s="101" t="s">
        <v>92</v>
      </c>
    </row>
    <row r="12" spans="1:5" s="92" customFormat="1" ht="19.5" customHeight="1">
      <c r="A12" s="101"/>
      <c r="B12" s="101"/>
      <c r="C12" s="101" t="s">
        <v>92</v>
      </c>
      <c r="D12" s="101" t="s">
        <v>92</v>
      </c>
      <c r="E12" s="101" t="s">
        <v>92</v>
      </c>
    </row>
    <row r="13" spans="1:5" s="92" customFormat="1" ht="19.5" customHeight="1">
      <c r="A13" s="101"/>
      <c r="B13" s="101"/>
      <c r="C13" s="101" t="s">
        <v>92</v>
      </c>
      <c r="D13" s="101" t="s">
        <v>92</v>
      </c>
      <c r="E13" s="101" t="s">
        <v>92</v>
      </c>
    </row>
    <row r="14" spans="1:5" s="92" customFormat="1" ht="19.5" customHeight="1">
      <c r="A14" s="101"/>
      <c r="B14" s="101"/>
      <c r="C14" s="101" t="s">
        <v>92</v>
      </c>
      <c r="D14" s="101" t="s">
        <v>92</v>
      </c>
      <c r="E14" s="101" t="s">
        <v>92</v>
      </c>
    </row>
    <row r="15" spans="1:5" s="92" customFormat="1" ht="19.5" customHeight="1">
      <c r="A15" s="101"/>
      <c r="B15" s="101"/>
      <c r="C15" s="101" t="s">
        <v>92</v>
      </c>
      <c r="D15" s="101" t="s">
        <v>92</v>
      </c>
      <c r="E15" s="101" t="s">
        <v>92</v>
      </c>
    </row>
    <row r="16" spans="1:5" s="92" customFormat="1" ht="19.5" customHeight="1">
      <c r="A16" s="101"/>
      <c r="B16" s="101"/>
      <c r="C16" s="101" t="s">
        <v>92</v>
      </c>
      <c r="D16" s="101" t="s">
        <v>92</v>
      </c>
      <c r="E16" s="101" t="s">
        <v>92</v>
      </c>
    </row>
    <row r="17" spans="1:5" s="92" customFormat="1" ht="19.5" customHeight="1">
      <c r="A17" s="101"/>
      <c r="B17" s="101"/>
      <c r="C17" s="101" t="s">
        <v>92</v>
      </c>
      <c r="D17" s="101" t="s">
        <v>92</v>
      </c>
      <c r="E17" s="101" t="s">
        <v>92</v>
      </c>
    </row>
    <row r="18" spans="1:5" s="92" customFormat="1" ht="19.5" customHeight="1">
      <c r="A18" s="101"/>
      <c r="B18" s="101"/>
      <c r="C18" s="101" t="s">
        <v>92</v>
      </c>
      <c r="D18" s="101" t="s">
        <v>92</v>
      </c>
      <c r="E18" s="101" t="s">
        <v>92</v>
      </c>
    </row>
    <row r="19" spans="1:5" s="92" customFormat="1" ht="19.5" customHeight="1">
      <c r="A19" s="101"/>
      <c r="B19" s="101"/>
      <c r="C19" s="101" t="s">
        <v>92</v>
      </c>
      <c r="D19" s="101" t="s">
        <v>92</v>
      </c>
      <c r="E19" s="101" t="s">
        <v>92</v>
      </c>
    </row>
    <row r="20" spans="1:5" s="92" customFormat="1" ht="19.5" customHeight="1">
      <c r="A20" s="101"/>
      <c r="B20" s="101"/>
      <c r="C20" s="101" t="s">
        <v>92</v>
      </c>
      <c r="D20" s="101" t="s">
        <v>92</v>
      </c>
      <c r="E20" s="101" t="s">
        <v>92</v>
      </c>
    </row>
    <row r="21" spans="1:5" s="92" customFormat="1" ht="19.5" customHeight="1">
      <c r="A21" s="101"/>
      <c r="B21" s="101"/>
      <c r="C21" s="101" t="s">
        <v>92</v>
      </c>
      <c r="D21" s="101" t="s">
        <v>92</v>
      </c>
      <c r="E21" s="101" t="s">
        <v>92</v>
      </c>
    </row>
    <row r="22" spans="1:5" s="92" customFormat="1" ht="18" customHeight="1">
      <c r="A22" s="102" t="s">
        <v>93</v>
      </c>
      <c r="B22" s="102"/>
      <c r="C22" s="102"/>
      <c r="D22" s="102"/>
      <c r="E22" s="103"/>
    </row>
    <row r="23" spans="1:5" s="92" customFormat="1" ht="18" customHeight="1">
      <c r="A23" s="104" t="s">
        <v>94</v>
      </c>
      <c r="B23" s="104"/>
      <c r="C23" s="104"/>
      <c r="D23" s="104"/>
      <c r="E23" s="103"/>
    </row>
    <row r="24" spans="1:4" s="92" customFormat="1" ht="18" customHeight="1">
      <c r="A24" s="105"/>
      <c r="B24" s="105"/>
      <c r="C24" s="105"/>
      <c r="D24" s="105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2">
      <selection activeCell="C10" sqref="C10"/>
    </sheetView>
  </sheetViews>
  <sheetFormatPr defaultColWidth="9.00390625" defaultRowHeight="14.25"/>
  <cols>
    <col min="1" max="1" width="17.125" style="1" customWidth="1"/>
    <col min="2" max="2" width="36.25390625" style="1" customWidth="1"/>
    <col min="3" max="3" width="30.625" style="1" customWidth="1"/>
    <col min="4" max="16384" width="9.00390625" style="1" customWidth="1"/>
  </cols>
  <sheetData>
    <row r="1" spans="1:3" ht="23.25" customHeight="1">
      <c r="A1" s="80" t="s">
        <v>95</v>
      </c>
      <c r="B1" s="48"/>
      <c r="C1" s="48"/>
    </row>
    <row r="2" spans="1:3" ht="36.75" customHeight="1">
      <c r="A2" s="81" t="s">
        <v>96</v>
      </c>
      <c r="B2" s="81"/>
      <c r="C2" s="81"/>
    </row>
    <row r="3" spans="1:3" s="79" customFormat="1" ht="18" customHeight="1">
      <c r="A3" s="82"/>
      <c r="B3" s="83"/>
      <c r="C3" s="84" t="s">
        <v>2</v>
      </c>
    </row>
    <row r="4" spans="1:3" ht="31.5" customHeight="1">
      <c r="A4" s="85" t="s">
        <v>43</v>
      </c>
      <c r="B4" s="86" t="s">
        <v>44</v>
      </c>
      <c r="C4" s="87" t="s">
        <v>6</v>
      </c>
    </row>
    <row r="5" spans="1:3" ht="19.5" customHeight="1">
      <c r="A5" s="86" t="s">
        <v>97</v>
      </c>
      <c r="B5" s="86" t="s">
        <v>98</v>
      </c>
      <c r="C5" s="88">
        <f>SUM(C6:C15)</f>
        <v>2166.7</v>
      </c>
    </row>
    <row r="6" spans="1:3" ht="19.5" customHeight="1">
      <c r="A6" s="89" t="s">
        <v>99</v>
      </c>
      <c r="B6" s="89" t="s">
        <v>100</v>
      </c>
      <c r="C6" s="90">
        <v>771.02</v>
      </c>
    </row>
    <row r="7" spans="1:3" ht="19.5" customHeight="1">
      <c r="A7" s="89" t="s">
        <v>101</v>
      </c>
      <c r="B7" s="89" t="s">
        <v>102</v>
      </c>
      <c r="C7" s="90">
        <v>1378.35</v>
      </c>
    </row>
    <row r="8" spans="1:3" ht="19.5" customHeight="1">
      <c r="A8" s="89" t="s">
        <v>103</v>
      </c>
      <c r="B8" s="89" t="s">
        <v>104</v>
      </c>
      <c r="C8" s="90">
        <v>9.33</v>
      </c>
    </row>
    <row r="9" spans="1:3" ht="19.5" customHeight="1">
      <c r="A9" s="89" t="s">
        <v>105</v>
      </c>
      <c r="B9" s="89" t="s">
        <v>106</v>
      </c>
      <c r="C9" s="90">
        <v>0</v>
      </c>
    </row>
    <row r="10" spans="1:3" ht="19.5" customHeight="1">
      <c r="A10" s="89" t="s">
        <v>107</v>
      </c>
      <c r="B10" s="89" t="s">
        <v>108</v>
      </c>
      <c r="C10" s="90">
        <v>8</v>
      </c>
    </row>
    <row r="11" spans="1:3" ht="19.5" customHeight="1">
      <c r="A11" s="89" t="s">
        <v>109</v>
      </c>
      <c r="B11" s="89" t="s">
        <v>110</v>
      </c>
      <c r="C11" s="90">
        <v>0</v>
      </c>
    </row>
    <row r="12" spans="1:3" ht="19.5" customHeight="1">
      <c r="A12" s="89" t="s">
        <v>111</v>
      </c>
      <c r="B12" s="89" t="s">
        <v>112</v>
      </c>
      <c r="C12" s="90">
        <v>0</v>
      </c>
    </row>
    <row r="13" spans="1:3" ht="19.5" customHeight="1">
      <c r="A13" s="89" t="s">
        <v>113</v>
      </c>
      <c r="B13" s="89" t="s">
        <v>114</v>
      </c>
      <c r="C13" s="90">
        <v>0</v>
      </c>
    </row>
    <row r="14" spans="1:3" ht="19.5" customHeight="1">
      <c r="A14" s="89" t="s">
        <v>115</v>
      </c>
      <c r="B14" s="89" t="s">
        <v>116</v>
      </c>
      <c r="C14" s="91">
        <v>0</v>
      </c>
    </row>
    <row r="15" spans="1:3" ht="19.5" customHeight="1">
      <c r="A15" s="89" t="s">
        <v>117</v>
      </c>
      <c r="B15" s="89" t="s">
        <v>118</v>
      </c>
      <c r="C15" s="91">
        <v>0</v>
      </c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workbookViewId="0" topLeftCell="A1">
      <selection activeCell="E42" sqref="E31:E42"/>
    </sheetView>
  </sheetViews>
  <sheetFormatPr defaultColWidth="9.00390625" defaultRowHeight="14.25"/>
  <cols>
    <col min="1" max="1" width="17.625" style="1" customWidth="1"/>
    <col min="2" max="2" width="37.125" style="1" customWidth="1"/>
    <col min="3" max="3" width="27.25390625" style="1" customWidth="1"/>
    <col min="4" max="16384" width="9.00390625" style="1" customWidth="1"/>
  </cols>
  <sheetData>
    <row r="1" spans="1:3" ht="25.5" customHeight="1">
      <c r="A1" s="65" t="s">
        <v>119</v>
      </c>
      <c r="B1" s="66"/>
      <c r="C1"/>
    </row>
    <row r="2" spans="1:3" ht="33.75" customHeight="1">
      <c r="A2" s="67" t="s">
        <v>120</v>
      </c>
      <c r="B2" s="67"/>
      <c r="C2" s="67"/>
    </row>
    <row r="3" spans="1:3" ht="21" customHeight="1">
      <c r="A3" s="68"/>
      <c r="B3" s="69" t="s">
        <v>2</v>
      </c>
      <c r="C3" s="69"/>
    </row>
    <row r="4" spans="1:3" ht="19.5" customHeight="1">
      <c r="A4" s="70" t="s">
        <v>121</v>
      </c>
      <c r="B4" s="71" t="s">
        <v>44</v>
      </c>
      <c r="C4" s="71" t="s">
        <v>6</v>
      </c>
    </row>
    <row r="5" spans="1:3" ht="19.5" customHeight="1">
      <c r="A5" s="71" t="s">
        <v>97</v>
      </c>
      <c r="B5" s="71" t="s">
        <v>98</v>
      </c>
      <c r="C5" s="72">
        <f>SUM(C6,C20,C48,C60,C65,C78,C95,C98,C104,C107)</f>
        <v>863.7000000000002</v>
      </c>
    </row>
    <row r="6" spans="1:3" s="64" customFormat="1" ht="19.5" customHeight="1">
      <c r="A6" s="73" t="s">
        <v>99</v>
      </c>
      <c r="B6" s="73" t="s">
        <v>100</v>
      </c>
      <c r="C6" s="72">
        <f>SUM(C7:C19)</f>
        <v>771.0200000000001</v>
      </c>
    </row>
    <row r="7" spans="1:3" ht="19.5" customHeight="1">
      <c r="A7" s="74" t="s">
        <v>122</v>
      </c>
      <c r="B7" s="74" t="s">
        <v>123</v>
      </c>
      <c r="C7" s="75">
        <v>321.11</v>
      </c>
    </row>
    <row r="8" spans="1:3" ht="19.5" customHeight="1">
      <c r="A8" s="74" t="s">
        <v>124</v>
      </c>
      <c r="B8" s="74" t="s">
        <v>125</v>
      </c>
      <c r="C8" s="75">
        <v>17.28</v>
      </c>
    </row>
    <row r="9" spans="1:3" ht="19.5" customHeight="1">
      <c r="A9" s="74" t="s">
        <v>126</v>
      </c>
      <c r="B9" s="74" t="s">
        <v>127</v>
      </c>
      <c r="C9" s="75">
        <v>218.56</v>
      </c>
    </row>
    <row r="10" spans="1:3" ht="19.5" customHeight="1">
      <c r="A10" s="74" t="s">
        <v>128</v>
      </c>
      <c r="B10" s="74" t="s">
        <v>129</v>
      </c>
      <c r="C10" s="75">
        <v>16.13</v>
      </c>
    </row>
    <row r="11" spans="1:3" ht="19.5" customHeight="1">
      <c r="A11" s="74" t="s">
        <v>130</v>
      </c>
      <c r="B11" s="74" t="s">
        <v>131</v>
      </c>
      <c r="C11" s="75">
        <v>0</v>
      </c>
    </row>
    <row r="12" spans="1:3" ht="19.5" customHeight="1">
      <c r="A12" s="74" t="s">
        <v>132</v>
      </c>
      <c r="B12" s="74" t="s">
        <v>133</v>
      </c>
      <c r="C12" s="75">
        <v>62.26</v>
      </c>
    </row>
    <row r="13" spans="1:3" ht="19.5" customHeight="1">
      <c r="A13" s="74" t="s">
        <v>134</v>
      </c>
      <c r="B13" s="74" t="s">
        <v>135</v>
      </c>
      <c r="C13" s="75">
        <v>0</v>
      </c>
    </row>
    <row r="14" spans="1:3" ht="19.5" customHeight="1">
      <c r="A14" s="74" t="s">
        <v>136</v>
      </c>
      <c r="B14" s="74" t="s">
        <v>137</v>
      </c>
      <c r="C14" s="75">
        <v>26.41</v>
      </c>
    </row>
    <row r="15" spans="1:3" ht="19.5" customHeight="1">
      <c r="A15" s="74" t="s">
        <v>138</v>
      </c>
      <c r="B15" s="74" t="s">
        <v>139</v>
      </c>
      <c r="C15" s="75">
        <v>23.1</v>
      </c>
    </row>
    <row r="16" spans="1:3" ht="19.5" customHeight="1">
      <c r="A16" s="74" t="s">
        <v>140</v>
      </c>
      <c r="B16" s="74" t="s">
        <v>141</v>
      </c>
      <c r="C16" s="75">
        <v>7.78</v>
      </c>
    </row>
    <row r="17" spans="1:3" ht="19.5" customHeight="1">
      <c r="A17" s="74" t="s">
        <v>142</v>
      </c>
      <c r="B17" s="74" t="s">
        <v>143</v>
      </c>
      <c r="C17" s="75">
        <v>52.45</v>
      </c>
    </row>
    <row r="18" spans="1:3" ht="19.5" customHeight="1">
      <c r="A18" s="74" t="s">
        <v>144</v>
      </c>
      <c r="B18" s="74" t="s">
        <v>145</v>
      </c>
      <c r="C18" s="75">
        <v>0</v>
      </c>
    </row>
    <row r="19" spans="1:3" ht="19.5" customHeight="1">
      <c r="A19" s="74" t="s">
        <v>146</v>
      </c>
      <c r="B19" s="74" t="s">
        <v>147</v>
      </c>
      <c r="C19" s="75">
        <v>25.94</v>
      </c>
    </row>
    <row r="20" spans="1:3" s="64" customFormat="1" ht="19.5" customHeight="1">
      <c r="A20" s="73" t="s">
        <v>101</v>
      </c>
      <c r="B20" s="73" t="s">
        <v>102</v>
      </c>
      <c r="C20" s="72">
        <f>SUM(C21:C47)</f>
        <v>83.35</v>
      </c>
    </row>
    <row r="21" spans="1:3" ht="19.5" customHeight="1">
      <c r="A21" s="74" t="s">
        <v>148</v>
      </c>
      <c r="B21" s="74" t="s">
        <v>149</v>
      </c>
      <c r="C21" s="75">
        <v>13</v>
      </c>
    </row>
    <row r="22" spans="1:3" ht="19.5" customHeight="1">
      <c r="A22" s="74" t="s">
        <v>150</v>
      </c>
      <c r="B22" s="74" t="s">
        <v>151</v>
      </c>
      <c r="C22" s="75">
        <v>0</v>
      </c>
    </row>
    <row r="23" spans="1:3" ht="19.5" customHeight="1">
      <c r="A23" s="74" t="s">
        <v>152</v>
      </c>
      <c r="B23" s="74" t="s">
        <v>153</v>
      </c>
      <c r="C23" s="75">
        <v>0</v>
      </c>
    </row>
    <row r="24" spans="1:3" ht="19.5" customHeight="1">
      <c r="A24" s="74" t="s">
        <v>154</v>
      </c>
      <c r="B24" s="76" t="s">
        <v>155</v>
      </c>
      <c r="C24" s="75">
        <v>0</v>
      </c>
    </row>
    <row r="25" spans="1:3" ht="19.5" customHeight="1">
      <c r="A25" s="74" t="s">
        <v>156</v>
      </c>
      <c r="B25" s="74" t="s">
        <v>157</v>
      </c>
      <c r="C25" s="75">
        <v>0</v>
      </c>
    </row>
    <row r="26" spans="1:3" ht="19.5" customHeight="1">
      <c r="A26" s="74" t="s">
        <v>158</v>
      </c>
      <c r="B26" s="74" t="s">
        <v>159</v>
      </c>
      <c r="C26" s="75">
        <v>0</v>
      </c>
    </row>
    <row r="27" spans="1:3" ht="19.5" customHeight="1">
      <c r="A27" s="74" t="s">
        <v>160</v>
      </c>
      <c r="B27" s="74" t="s">
        <v>161</v>
      </c>
      <c r="C27" s="75">
        <v>0</v>
      </c>
    </row>
    <row r="28" spans="1:3" ht="19.5" customHeight="1">
      <c r="A28" s="74" t="s">
        <v>162</v>
      </c>
      <c r="B28" s="74" t="s">
        <v>163</v>
      </c>
      <c r="C28" s="75">
        <v>0</v>
      </c>
    </row>
    <row r="29" spans="1:3" ht="19.5" customHeight="1">
      <c r="A29" s="74" t="s">
        <v>164</v>
      </c>
      <c r="B29" s="74" t="s">
        <v>165</v>
      </c>
      <c r="C29" s="75">
        <v>0</v>
      </c>
    </row>
    <row r="30" spans="1:3" ht="19.5" customHeight="1">
      <c r="A30" s="74" t="s">
        <v>166</v>
      </c>
      <c r="B30" s="74" t="s">
        <v>167</v>
      </c>
      <c r="C30" s="75">
        <v>0</v>
      </c>
    </row>
    <row r="31" spans="1:3" ht="19.5" customHeight="1">
      <c r="A31" s="74" t="s">
        <v>168</v>
      </c>
      <c r="B31" s="74" t="s">
        <v>169</v>
      </c>
      <c r="C31" s="75">
        <v>0</v>
      </c>
    </row>
    <row r="32" spans="1:3" ht="19.5" customHeight="1">
      <c r="A32" s="74" t="s">
        <v>170</v>
      </c>
      <c r="B32" s="74" t="s">
        <v>171</v>
      </c>
      <c r="C32" s="75">
        <v>0</v>
      </c>
    </row>
    <row r="33" spans="1:3" ht="19.5" customHeight="1">
      <c r="A33" s="74" t="s">
        <v>172</v>
      </c>
      <c r="B33" s="74" t="s">
        <v>173</v>
      </c>
      <c r="C33" s="75">
        <v>0</v>
      </c>
    </row>
    <row r="34" spans="1:3" ht="19.5" customHeight="1">
      <c r="A34" s="74" t="s">
        <v>174</v>
      </c>
      <c r="B34" s="74" t="s">
        <v>175</v>
      </c>
      <c r="C34" s="75">
        <v>0</v>
      </c>
    </row>
    <row r="35" spans="1:3" ht="19.5" customHeight="1">
      <c r="A35" s="74" t="s">
        <v>176</v>
      </c>
      <c r="B35" s="74" t="s">
        <v>177</v>
      </c>
      <c r="C35" s="75">
        <v>0</v>
      </c>
    </row>
    <row r="36" spans="1:3" ht="19.5" customHeight="1">
      <c r="A36" s="74" t="s">
        <v>178</v>
      </c>
      <c r="B36" s="74" t="s">
        <v>179</v>
      </c>
      <c r="C36" s="75">
        <v>0</v>
      </c>
    </row>
    <row r="37" spans="1:3" ht="19.5" customHeight="1">
      <c r="A37" s="74" t="s">
        <v>180</v>
      </c>
      <c r="B37" s="74" t="s">
        <v>181</v>
      </c>
      <c r="C37" s="75">
        <v>0</v>
      </c>
    </row>
    <row r="38" spans="1:3" ht="19.5" customHeight="1">
      <c r="A38" s="74" t="s">
        <v>182</v>
      </c>
      <c r="B38" s="74" t="s">
        <v>183</v>
      </c>
      <c r="C38" s="75">
        <v>0</v>
      </c>
    </row>
    <row r="39" spans="1:3" ht="19.5" customHeight="1">
      <c r="A39" s="74" t="s">
        <v>184</v>
      </c>
      <c r="B39" s="74" t="s">
        <v>185</v>
      </c>
      <c r="C39" s="75">
        <v>0</v>
      </c>
    </row>
    <row r="40" spans="1:3" ht="19.5" customHeight="1">
      <c r="A40" s="74" t="s">
        <v>186</v>
      </c>
      <c r="B40" s="74" t="s">
        <v>187</v>
      </c>
      <c r="C40" s="75">
        <v>0</v>
      </c>
    </row>
    <row r="41" spans="1:3" ht="19.5" customHeight="1">
      <c r="A41" s="74" t="s">
        <v>188</v>
      </c>
      <c r="B41" s="74" t="s">
        <v>189</v>
      </c>
      <c r="C41" s="75">
        <v>0</v>
      </c>
    </row>
    <row r="42" spans="1:3" ht="19.5" customHeight="1">
      <c r="A42" s="74" t="s">
        <v>190</v>
      </c>
      <c r="B42" s="74" t="s">
        <v>191</v>
      </c>
      <c r="C42" s="75">
        <v>6.42</v>
      </c>
    </row>
    <row r="43" spans="1:3" ht="19.5" customHeight="1">
      <c r="A43" s="74" t="s">
        <v>192</v>
      </c>
      <c r="B43" s="74" t="s">
        <v>193</v>
      </c>
      <c r="C43" s="75">
        <v>0</v>
      </c>
    </row>
    <row r="44" spans="1:3" ht="19.5" customHeight="1">
      <c r="A44" s="74" t="s">
        <v>194</v>
      </c>
      <c r="B44" s="74" t="s">
        <v>195</v>
      </c>
      <c r="C44" s="75">
        <v>0</v>
      </c>
    </row>
    <row r="45" spans="1:3" ht="19.5" customHeight="1">
      <c r="A45" s="74" t="s">
        <v>196</v>
      </c>
      <c r="B45" s="74" t="s">
        <v>197</v>
      </c>
      <c r="C45" s="75">
        <v>18.83</v>
      </c>
    </row>
    <row r="46" spans="1:3" ht="19.5" customHeight="1">
      <c r="A46" s="74" t="s">
        <v>198</v>
      </c>
      <c r="B46" s="74" t="s">
        <v>199</v>
      </c>
      <c r="C46" s="75">
        <v>0</v>
      </c>
    </row>
    <row r="47" spans="1:3" ht="19.5" customHeight="1">
      <c r="A47" s="74" t="s">
        <v>200</v>
      </c>
      <c r="B47" s="74" t="s">
        <v>201</v>
      </c>
      <c r="C47" s="75">
        <v>45.1</v>
      </c>
    </row>
    <row r="48" spans="1:3" s="64" customFormat="1" ht="19.5" customHeight="1">
      <c r="A48" s="73" t="s">
        <v>103</v>
      </c>
      <c r="B48" s="73" t="s">
        <v>104</v>
      </c>
      <c r="C48" s="72">
        <f>SUM(C49:C59)</f>
        <v>9.33</v>
      </c>
    </row>
    <row r="49" spans="1:3" ht="19.5" customHeight="1">
      <c r="A49" s="74" t="s">
        <v>202</v>
      </c>
      <c r="B49" s="74" t="s">
        <v>203</v>
      </c>
      <c r="C49" s="75">
        <v>0</v>
      </c>
    </row>
    <row r="50" spans="1:3" ht="19.5" customHeight="1">
      <c r="A50" s="74" t="s">
        <v>204</v>
      </c>
      <c r="B50" s="74" t="s">
        <v>205</v>
      </c>
      <c r="C50" s="75">
        <v>0.2</v>
      </c>
    </row>
    <row r="51" spans="1:3" ht="19.5" customHeight="1">
      <c r="A51" s="74" t="s">
        <v>206</v>
      </c>
      <c r="B51" s="74" t="s">
        <v>207</v>
      </c>
      <c r="C51" s="75">
        <v>0</v>
      </c>
    </row>
    <row r="52" spans="1:3" ht="19.5" customHeight="1">
      <c r="A52" s="74" t="s">
        <v>208</v>
      </c>
      <c r="B52" s="74" t="s">
        <v>209</v>
      </c>
      <c r="C52" s="75">
        <v>0</v>
      </c>
    </row>
    <row r="53" spans="1:3" ht="19.5" customHeight="1">
      <c r="A53" s="74" t="s">
        <v>210</v>
      </c>
      <c r="B53" s="74" t="s">
        <v>211</v>
      </c>
      <c r="C53" s="75">
        <v>1.33</v>
      </c>
    </row>
    <row r="54" spans="1:3" ht="19.5" customHeight="1">
      <c r="A54" s="74" t="s">
        <v>212</v>
      </c>
      <c r="B54" s="74" t="s">
        <v>213</v>
      </c>
      <c r="C54" s="75">
        <v>0</v>
      </c>
    </row>
    <row r="55" spans="1:3" ht="19.5" customHeight="1">
      <c r="A55" s="74" t="s">
        <v>214</v>
      </c>
      <c r="B55" s="74" t="s">
        <v>215</v>
      </c>
      <c r="C55" s="75">
        <v>0</v>
      </c>
    </row>
    <row r="56" spans="1:3" ht="19.5" customHeight="1">
      <c r="A56" s="74" t="s">
        <v>216</v>
      </c>
      <c r="B56" s="74" t="s">
        <v>217</v>
      </c>
      <c r="C56" s="75">
        <v>0</v>
      </c>
    </row>
    <row r="57" spans="1:3" ht="19.5" customHeight="1">
      <c r="A57" s="74" t="s">
        <v>218</v>
      </c>
      <c r="B57" s="74" t="s">
        <v>219</v>
      </c>
      <c r="C57" s="75">
        <v>0</v>
      </c>
    </row>
    <row r="58" spans="1:3" ht="19.5" customHeight="1">
      <c r="A58" s="74" t="s">
        <v>220</v>
      </c>
      <c r="B58" s="74" t="s">
        <v>221</v>
      </c>
      <c r="C58" s="75">
        <v>0</v>
      </c>
    </row>
    <row r="59" spans="1:3" ht="19.5" customHeight="1">
      <c r="A59" s="74" t="s">
        <v>222</v>
      </c>
      <c r="B59" s="74" t="s">
        <v>223</v>
      </c>
      <c r="C59" s="75">
        <v>7.8</v>
      </c>
    </row>
    <row r="60" spans="1:3" s="64" customFormat="1" ht="19.5" customHeight="1">
      <c r="A60" s="73" t="s">
        <v>105</v>
      </c>
      <c r="B60" s="73" t="s">
        <v>106</v>
      </c>
      <c r="C60" s="72">
        <f>SUM(C61:C64)</f>
        <v>0</v>
      </c>
    </row>
    <row r="61" spans="1:3" ht="19.5" customHeight="1">
      <c r="A61" s="74" t="s">
        <v>224</v>
      </c>
      <c r="B61" s="74" t="s">
        <v>225</v>
      </c>
      <c r="C61" s="75">
        <v>0</v>
      </c>
    </row>
    <row r="62" spans="1:3" ht="19.5" customHeight="1">
      <c r="A62" s="74" t="s">
        <v>226</v>
      </c>
      <c r="B62" s="74" t="s">
        <v>227</v>
      </c>
      <c r="C62" s="75">
        <v>0</v>
      </c>
    </row>
    <row r="63" spans="1:3" ht="19.5" customHeight="1">
      <c r="A63" s="74" t="s">
        <v>228</v>
      </c>
      <c r="B63" s="74" t="s">
        <v>229</v>
      </c>
      <c r="C63" s="75">
        <v>0</v>
      </c>
    </row>
    <row r="64" spans="1:3" ht="19.5" customHeight="1">
      <c r="A64" s="74" t="s">
        <v>230</v>
      </c>
      <c r="B64" s="74" t="s">
        <v>231</v>
      </c>
      <c r="C64" s="75">
        <v>0</v>
      </c>
    </row>
    <row r="65" spans="1:3" s="64" customFormat="1" ht="19.5" customHeight="1">
      <c r="A65" s="73" t="s">
        <v>107</v>
      </c>
      <c r="B65" s="73" t="s">
        <v>108</v>
      </c>
      <c r="C65" s="72">
        <f>SUM(C66:C77)</f>
        <v>0</v>
      </c>
    </row>
    <row r="66" spans="1:3" ht="19.5" customHeight="1">
      <c r="A66" s="74" t="s">
        <v>232</v>
      </c>
      <c r="B66" s="74" t="s">
        <v>233</v>
      </c>
      <c r="C66" s="75">
        <v>0</v>
      </c>
    </row>
    <row r="67" spans="1:3" ht="19.5" customHeight="1">
      <c r="A67" s="74" t="s">
        <v>234</v>
      </c>
      <c r="B67" s="74" t="s">
        <v>235</v>
      </c>
      <c r="C67" s="75">
        <v>0</v>
      </c>
    </row>
    <row r="68" spans="1:3" ht="19.5" customHeight="1">
      <c r="A68" s="74" t="s">
        <v>236</v>
      </c>
      <c r="B68" s="74" t="s">
        <v>237</v>
      </c>
      <c r="C68" s="75">
        <v>0</v>
      </c>
    </row>
    <row r="69" spans="1:3" ht="19.5" customHeight="1">
      <c r="A69" s="74" t="s">
        <v>238</v>
      </c>
      <c r="B69" s="74" t="s">
        <v>239</v>
      </c>
      <c r="C69" s="75">
        <v>0</v>
      </c>
    </row>
    <row r="70" spans="1:3" ht="19.5" customHeight="1">
      <c r="A70" s="74" t="s">
        <v>240</v>
      </c>
      <c r="B70" s="74" t="s">
        <v>241</v>
      </c>
      <c r="C70" s="75">
        <v>0</v>
      </c>
    </row>
    <row r="71" spans="1:3" ht="19.5" customHeight="1">
      <c r="A71" s="74" t="s">
        <v>242</v>
      </c>
      <c r="B71" s="74" t="s">
        <v>243</v>
      </c>
      <c r="C71" s="75">
        <v>0</v>
      </c>
    </row>
    <row r="72" spans="1:3" ht="19.5" customHeight="1">
      <c r="A72" s="74" t="s">
        <v>244</v>
      </c>
      <c r="B72" s="74" t="s">
        <v>245</v>
      </c>
      <c r="C72" s="75">
        <v>0</v>
      </c>
    </row>
    <row r="73" spans="1:3" ht="19.5" customHeight="1">
      <c r="A73" s="74" t="s">
        <v>246</v>
      </c>
      <c r="B73" s="74" t="s">
        <v>247</v>
      </c>
      <c r="C73" s="75">
        <v>0</v>
      </c>
    </row>
    <row r="74" spans="1:3" ht="19.5" customHeight="1">
      <c r="A74" s="74" t="s">
        <v>248</v>
      </c>
      <c r="B74" s="74" t="s">
        <v>249</v>
      </c>
      <c r="C74" s="75">
        <v>0</v>
      </c>
    </row>
    <row r="75" spans="1:3" ht="19.5" customHeight="1">
      <c r="A75" s="74" t="s">
        <v>250</v>
      </c>
      <c r="B75" s="74" t="s">
        <v>251</v>
      </c>
      <c r="C75" s="75">
        <v>0</v>
      </c>
    </row>
    <row r="76" spans="1:3" ht="19.5" customHeight="1">
      <c r="A76" s="74" t="s">
        <v>252</v>
      </c>
      <c r="B76" s="74" t="s">
        <v>253</v>
      </c>
      <c r="C76" s="75">
        <v>0</v>
      </c>
    </row>
    <row r="77" spans="1:3" ht="19.5" customHeight="1">
      <c r="A77" s="74" t="s">
        <v>254</v>
      </c>
      <c r="B77" s="74" t="s">
        <v>255</v>
      </c>
      <c r="C77" s="75">
        <v>0</v>
      </c>
    </row>
    <row r="78" spans="1:3" s="64" customFormat="1" ht="19.5" customHeight="1">
      <c r="A78" s="73" t="s">
        <v>109</v>
      </c>
      <c r="B78" s="73" t="s">
        <v>110</v>
      </c>
      <c r="C78" s="72">
        <f>SUM(C79:C94)</f>
        <v>0</v>
      </c>
    </row>
    <row r="79" spans="1:3" ht="19.5" customHeight="1">
      <c r="A79" s="74" t="s">
        <v>256</v>
      </c>
      <c r="B79" s="74" t="s">
        <v>233</v>
      </c>
      <c r="C79" s="75">
        <v>0</v>
      </c>
    </row>
    <row r="80" spans="1:3" ht="19.5" customHeight="1">
      <c r="A80" s="74" t="s">
        <v>257</v>
      </c>
      <c r="B80" s="74" t="s">
        <v>235</v>
      </c>
      <c r="C80" s="75">
        <v>0</v>
      </c>
    </row>
    <row r="81" spans="1:3" ht="19.5" customHeight="1">
      <c r="A81" s="74" t="s">
        <v>258</v>
      </c>
      <c r="B81" s="74" t="s">
        <v>237</v>
      </c>
      <c r="C81" s="75">
        <v>0</v>
      </c>
    </row>
    <row r="82" spans="1:3" ht="19.5" customHeight="1">
      <c r="A82" s="74" t="s">
        <v>259</v>
      </c>
      <c r="B82" s="74" t="s">
        <v>239</v>
      </c>
      <c r="C82" s="77">
        <v>0</v>
      </c>
    </row>
    <row r="83" spans="1:3" ht="19.5" customHeight="1">
      <c r="A83" s="74" t="s">
        <v>260</v>
      </c>
      <c r="B83" s="74" t="s">
        <v>241</v>
      </c>
      <c r="C83" s="77">
        <v>0</v>
      </c>
    </row>
    <row r="84" spans="1:3" ht="19.5" customHeight="1">
      <c r="A84" s="74" t="s">
        <v>261</v>
      </c>
      <c r="B84" s="74" t="s">
        <v>243</v>
      </c>
      <c r="C84" s="77">
        <v>0</v>
      </c>
    </row>
    <row r="85" spans="1:3" ht="19.5" customHeight="1">
      <c r="A85" s="74" t="s">
        <v>262</v>
      </c>
      <c r="B85" s="74" t="s">
        <v>245</v>
      </c>
      <c r="C85" s="77">
        <v>0</v>
      </c>
    </row>
    <row r="86" spans="1:3" ht="19.5" customHeight="1">
      <c r="A86" s="74" t="s">
        <v>263</v>
      </c>
      <c r="B86" s="74" t="s">
        <v>264</v>
      </c>
      <c r="C86" s="77">
        <v>0</v>
      </c>
    </row>
    <row r="87" spans="1:3" ht="19.5" customHeight="1">
      <c r="A87" s="74" t="s">
        <v>265</v>
      </c>
      <c r="B87" s="74" t="s">
        <v>266</v>
      </c>
      <c r="C87" s="77">
        <v>0</v>
      </c>
    </row>
    <row r="88" spans="1:3" ht="19.5" customHeight="1">
      <c r="A88" s="74" t="s">
        <v>267</v>
      </c>
      <c r="B88" s="74" t="s">
        <v>268</v>
      </c>
      <c r="C88" s="77">
        <v>0</v>
      </c>
    </row>
    <row r="89" spans="1:3" ht="19.5" customHeight="1">
      <c r="A89" s="74" t="s">
        <v>269</v>
      </c>
      <c r="B89" s="76" t="s">
        <v>270</v>
      </c>
      <c r="C89" s="77">
        <v>0</v>
      </c>
    </row>
    <row r="90" spans="1:3" ht="19.5" customHeight="1">
      <c r="A90" s="74" t="s">
        <v>271</v>
      </c>
      <c r="B90" s="74" t="s">
        <v>247</v>
      </c>
      <c r="C90" s="77">
        <v>0</v>
      </c>
    </row>
    <row r="91" spans="1:3" ht="19.5" customHeight="1">
      <c r="A91" s="74" t="s">
        <v>272</v>
      </c>
      <c r="B91" s="74" t="s">
        <v>249</v>
      </c>
      <c r="C91" s="77">
        <v>0</v>
      </c>
    </row>
    <row r="92" spans="1:3" ht="19.5" customHeight="1">
      <c r="A92" s="74" t="s">
        <v>273</v>
      </c>
      <c r="B92" s="74" t="s">
        <v>251</v>
      </c>
      <c r="C92" s="77">
        <v>0</v>
      </c>
    </row>
    <row r="93" spans="1:3" ht="19.5" customHeight="1">
      <c r="A93" s="74" t="s">
        <v>274</v>
      </c>
      <c r="B93" s="74" t="s">
        <v>253</v>
      </c>
      <c r="C93" s="77">
        <v>0</v>
      </c>
    </row>
    <row r="94" spans="1:3" ht="19.5" customHeight="1">
      <c r="A94" s="74" t="s">
        <v>275</v>
      </c>
      <c r="B94" s="74" t="s">
        <v>276</v>
      </c>
      <c r="C94" s="77">
        <v>0</v>
      </c>
    </row>
    <row r="95" spans="1:3" s="64" customFormat="1" ht="19.5" customHeight="1">
      <c r="A95" s="73" t="s">
        <v>111</v>
      </c>
      <c r="B95" s="73" t="s">
        <v>112</v>
      </c>
      <c r="C95" s="78">
        <f>SUM(C96:C97)</f>
        <v>0</v>
      </c>
    </row>
    <row r="96" spans="1:3" ht="19.5" customHeight="1">
      <c r="A96" s="74" t="s">
        <v>277</v>
      </c>
      <c r="B96" s="74" t="s">
        <v>278</v>
      </c>
      <c r="C96" s="77">
        <v>0</v>
      </c>
    </row>
    <row r="97" spans="1:3" ht="19.5" customHeight="1">
      <c r="A97" s="74" t="s">
        <v>279</v>
      </c>
      <c r="B97" s="74" t="s">
        <v>280</v>
      </c>
      <c r="C97" s="77">
        <v>0</v>
      </c>
    </row>
    <row r="98" spans="1:3" s="64" customFormat="1" ht="19.5" customHeight="1">
      <c r="A98" s="73" t="s">
        <v>113</v>
      </c>
      <c r="B98" s="73" t="s">
        <v>114</v>
      </c>
      <c r="C98" s="78">
        <f>SUM(C99:C103)</f>
        <v>0</v>
      </c>
    </row>
    <row r="99" spans="1:3" ht="19.5" customHeight="1">
      <c r="A99" s="74" t="s">
        <v>281</v>
      </c>
      <c r="B99" s="74" t="s">
        <v>278</v>
      </c>
      <c r="C99" s="77">
        <v>0</v>
      </c>
    </row>
    <row r="100" spans="1:3" ht="19.5" customHeight="1">
      <c r="A100" s="74" t="s">
        <v>282</v>
      </c>
      <c r="B100" s="74" t="s">
        <v>283</v>
      </c>
      <c r="C100" s="77">
        <v>0</v>
      </c>
    </row>
    <row r="101" spans="1:3" ht="19.5" customHeight="1">
      <c r="A101" s="74" t="s">
        <v>284</v>
      </c>
      <c r="B101" s="74" t="s">
        <v>285</v>
      </c>
      <c r="C101" s="77">
        <v>0</v>
      </c>
    </row>
    <row r="102" spans="1:3" ht="19.5" customHeight="1">
      <c r="A102" s="74" t="s">
        <v>286</v>
      </c>
      <c r="B102" s="74" t="s">
        <v>287</v>
      </c>
      <c r="C102" s="77">
        <v>0</v>
      </c>
    </row>
    <row r="103" spans="1:3" ht="19.5" customHeight="1">
      <c r="A103" s="74" t="s">
        <v>288</v>
      </c>
      <c r="B103" s="74" t="s">
        <v>280</v>
      </c>
      <c r="C103" s="77">
        <v>0</v>
      </c>
    </row>
    <row r="104" spans="1:3" s="64" customFormat="1" ht="19.5" customHeight="1">
      <c r="A104" s="73" t="s">
        <v>115</v>
      </c>
      <c r="B104" s="73" t="s">
        <v>116</v>
      </c>
      <c r="C104" s="78">
        <f>SUM(C105:C106)</f>
        <v>0</v>
      </c>
    </row>
    <row r="105" spans="1:3" ht="19.5" customHeight="1">
      <c r="A105" s="74" t="s">
        <v>289</v>
      </c>
      <c r="B105" s="74" t="s">
        <v>290</v>
      </c>
      <c r="C105" s="77">
        <v>0</v>
      </c>
    </row>
    <row r="106" spans="1:3" ht="19.5" customHeight="1">
      <c r="A106" s="74" t="s">
        <v>291</v>
      </c>
      <c r="B106" s="74" t="s">
        <v>292</v>
      </c>
      <c r="C106" s="77">
        <v>0</v>
      </c>
    </row>
    <row r="107" spans="1:3" s="64" customFormat="1" ht="19.5" customHeight="1">
      <c r="A107" s="73" t="s">
        <v>117</v>
      </c>
      <c r="B107" s="73" t="s">
        <v>118</v>
      </c>
      <c r="C107" s="78">
        <f>SUM(C108:C111)</f>
        <v>0</v>
      </c>
    </row>
    <row r="108" spans="1:3" ht="19.5" customHeight="1">
      <c r="A108" s="74" t="s">
        <v>293</v>
      </c>
      <c r="B108" s="74" t="s">
        <v>294</v>
      </c>
      <c r="C108" s="77">
        <v>0</v>
      </c>
    </row>
    <row r="109" spans="1:3" ht="19.5" customHeight="1">
      <c r="A109" s="74" t="s">
        <v>295</v>
      </c>
      <c r="B109" s="74" t="s">
        <v>296</v>
      </c>
      <c r="C109" s="77">
        <v>0</v>
      </c>
    </row>
    <row r="110" spans="1:3" ht="19.5" customHeight="1">
      <c r="A110" s="74" t="s">
        <v>297</v>
      </c>
      <c r="B110" s="74" t="s">
        <v>298</v>
      </c>
      <c r="C110" s="77">
        <v>0</v>
      </c>
    </row>
    <row r="111" spans="1:3" ht="19.5" customHeight="1">
      <c r="A111" s="74" t="s">
        <v>299</v>
      </c>
      <c r="B111" s="74" t="s">
        <v>118</v>
      </c>
      <c r="C111" s="77">
        <v>0</v>
      </c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A11" sqref="A11:B11"/>
    </sheetView>
  </sheetViews>
  <sheetFormatPr defaultColWidth="9.00390625" defaultRowHeight="14.25"/>
  <cols>
    <col min="1" max="1" width="50.75390625" style="1" customWidth="1"/>
    <col min="2" max="2" width="29.75390625" style="1" customWidth="1"/>
    <col min="3" max="16384" width="9.00390625" style="1" customWidth="1"/>
  </cols>
  <sheetData>
    <row r="1" spans="1:2" ht="14.25">
      <c r="A1" s="56" t="s">
        <v>300</v>
      </c>
      <c r="B1" s="57"/>
    </row>
    <row r="2" spans="1:2" ht="28.5" customHeight="1">
      <c r="A2" s="58" t="s">
        <v>301</v>
      </c>
      <c r="B2" s="58"/>
    </row>
    <row r="3" spans="1:2" ht="18" customHeight="1">
      <c r="A3" s="59"/>
      <c r="B3" s="60" t="s">
        <v>2</v>
      </c>
    </row>
    <row r="4" spans="1:2" ht="19.5" customHeight="1">
      <c r="A4" s="61" t="s">
        <v>302</v>
      </c>
      <c r="B4" s="61" t="s">
        <v>6</v>
      </c>
    </row>
    <row r="5" spans="1:2" ht="19.5" customHeight="1">
      <c r="A5" s="61" t="s">
        <v>32</v>
      </c>
      <c r="B5" s="62">
        <f>SUM(B6:B8)</f>
        <v>0</v>
      </c>
    </row>
    <row r="6" spans="1:2" ht="19.5" customHeight="1">
      <c r="A6" s="62" t="s">
        <v>303</v>
      </c>
      <c r="B6" s="62">
        <v>0</v>
      </c>
    </row>
    <row r="7" spans="1:2" ht="19.5" customHeight="1">
      <c r="A7" s="62" t="s">
        <v>304</v>
      </c>
      <c r="B7" s="62">
        <v>0</v>
      </c>
    </row>
    <row r="8" spans="1:2" ht="19.5" customHeight="1">
      <c r="A8" s="62" t="s">
        <v>305</v>
      </c>
      <c r="B8" s="62">
        <f>SUM(B9:B10)</f>
        <v>0</v>
      </c>
    </row>
    <row r="9" spans="1:2" ht="19.5" customHeight="1">
      <c r="A9" s="63" t="s">
        <v>306</v>
      </c>
      <c r="B9" s="62">
        <v>0</v>
      </c>
    </row>
    <row r="10" spans="1:2" ht="19.5" customHeight="1">
      <c r="A10" s="63" t="s">
        <v>307</v>
      </c>
      <c r="B10" s="62">
        <v>0</v>
      </c>
    </row>
    <row r="11" spans="1:2" ht="46.5" customHeight="1">
      <c r="A11" s="12" t="s">
        <v>308</v>
      </c>
      <c r="B11" s="12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2018-02-01T07:35:41Z</dcterms:created>
  <dcterms:modified xsi:type="dcterms:W3CDTF">2019-05-23T09:09:39Z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