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7"/>
  </bookViews>
  <sheets>
    <sheet name="附表3-1" sheetId="1" r:id="rId1"/>
    <sheet name="附表3-2" sheetId="2" r:id="rId2"/>
    <sheet name="附表3-3" sheetId="3" r:id="rId3"/>
    <sheet name="附表3-4" sheetId="4" r:id="rId4"/>
    <sheet name="附表3-5" sheetId="5" r:id="rId5"/>
    <sheet name="附表3-6" sheetId="6" r:id="rId6"/>
    <sheet name="附表3-7" sheetId="7" r:id="rId7"/>
    <sheet name="附表3-8" sheetId="8" r:id="rId8"/>
    <sheet name="附表3-9" sheetId="9" r:id="rId9"/>
    <sheet name="附表3-10" sheetId="10" r:id="rId10"/>
    <sheet name="附表3-11" sheetId="11" r:id="rId11"/>
    <sheet name="附表3-12 " sheetId="12" r:id="rId12"/>
  </sheets>
  <externalReferences>
    <externalReference r:id="rId15"/>
    <externalReference r:id="rId16"/>
    <externalReference r:id="rId17"/>
    <externalReference r:id="rId18"/>
    <externalReference r:id="rId19"/>
    <externalReference r:id="rId20"/>
  </externalReferences>
  <definedNames>
    <definedName name="_Order1" hidden="1">255</definedName>
    <definedName name="_Order2" hidden="1">255</definedName>
    <definedName name="database2">#REF!</definedName>
    <definedName name="database3">#REF!</definedName>
    <definedName name="gxxe2003">'[1]P1012001'!$A$6:$E$117</definedName>
    <definedName name="hhhh">#REF!</definedName>
    <definedName name="kkkk">#REF!</definedName>
    <definedName name="_xlnm.Print_Titles">#N/A</definedName>
    <definedName name="UU">#REF!</definedName>
    <definedName name="YY">#REF!</definedName>
    <definedName name="地区名称">#REF!</definedName>
    <definedName name="福州">#REF!</definedName>
    <definedName name="汇率">#REF!</definedName>
    <definedName name="全额差额比例">'[2]C01-1'!#REF!</definedName>
    <definedName name="生产列1">#REF!</definedName>
    <definedName name="生产列11">#REF!</definedName>
    <definedName name="生产列15">#REF!</definedName>
    <definedName name="生产列16">#REF!</definedName>
    <definedName name="生产列17">#REF!</definedName>
    <definedName name="生产列19">#REF!</definedName>
    <definedName name="生产列2">#REF!</definedName>
    <definedName name="生产列20">#REF!</definedName>
    <definedName name="生产列3">#REF!</definedName>
    <definedName name="生产列4">#REF!</definedName>
    <definedName name="生产列5">#REF!</definedName>
    <definedName name="生产列6">#REF!</definedName>
    <definedName name="生产列7">#REF!</definedName>
    <definedName name="生产列8">#REF!</definedName>
    <definedName name="生产列9">#REF!</definedName>
    <definedName name="生产期">#REF!</definedName>
    <definedName name="生产期1">#REF!</definedName>
    <definedName name="生产期11">#REF!</definedName>
    <definedName name="生产期15">#REF!</definedName>
    <definedName name="生产期16">#REF!</definedName>
    <definedName name="生产期17">#REF!</definedName>
    <definedName name="生产期19">#REF!</definedName>
    <definedName name="生产期2">#REF!</definedName>
    <definedName name="生产期20">#REF!</definedName>
    <definedName name="生产期3">#REF!</definedName>
    <definedName name="生产期4">#REF!</definedName>
    <definedName name="生产期5">#REF!</definedName>
    <definedName name="生产期6">#REF!</definedName>
    <definedName name="生产期7">#REF!</definedName>
    <definedName name="生产期8">#REF!</definedName>
    <definedName name="生产期9">#REF!</definedName>
    <definedName name="体制上解">#REF!</definedName>
    <definedName name="_xlnm.Print_Area" localSheetId="6">'附表3-7'!$A$1:$C$15</definedName>
    <definedName name="_xlnm.Print_Titles" localSheetId="0">'附表3-1'!$2:$6</definedName>
    <definedName name="_xlnm.Print_Titles" localSheetId="1">'附表3-2'!$1:$5</definedName>
    <definedName name="_xlnm.Print_Titles" localSheetId="2">'附表3-3'!$1:$6</definedName>
    <definedName name="_xlnm.Print_Titles" localSheetId="3">'附表3-4'!$1:$5</definedName>
    <definedName name="_xlnm.Print_Titles" localSheetId="4">'附表3-5'!$1:$5</definedName>
    <definedName name="_xlnm.Print_Titles" localSheetId="5">'附表3-6'!$1:$5</definedName>
    <definedName name="_xlnm.Print_Titles" localSheetId="7">'附表3-8'!$1:$4</definedName>
    <definedName name="_xlnm.Print_Titles" localSheetId="8">'附表3-9'!$1:$4</definedName>
    <definedName name="_xlnm.Print_Titles" localSheetId="9">'附表3-10'!$1:$5</definedName>
    <definedName name="database2" localSheetId="11">#REF!</definedName>
    <definedName name="database3" localSheetId="11">#REF!</definedName>
    <definedName name="gxxe2003" localSheetId="11">'[5]P1012001'!$A$6:$E$117</definedName>
    <definedName name="hhhh" localSheetId="11">#REF!</definedName>
    <definedName name="kkkk" localSheetId="11">#REF!</definedName>
    <definedName name="UU" localSheetId="11">#REF!</definedName>
    <definedName name="YY" localSheetId="11">#REF!</definedName>
    <definedName name="地区名称" localSheetId="11">#REF!</definedName>
    <definedName name="福州" localSheetId="11">#REF!</definedName>
    <definedName name="汇率" localSheetId="11">#REF!</definedName>
    <definedName name="全额差额比例" localSheetId="11">'[6]C01-1'!#REF!</definedName>
    <definedName name="生产列1" localSheetId="11">#REF!</definedName>
    <definedName name="生产列11" localSheetId="11">#REF!</definedName>
    <definedName name="生产列15" localSheetId="11">#REF!</definedName>
    <definedName name="生产列16" localSheetId="11">#REF!</definedName>
    <definedName name="生产列17" localSheetId="11">#REF!</definedName>
    <definedName name="生产列19" localSheetId="11">#REF!</definedName>
    <definedName name="生产列2" localSheetId="11">#REF!</definedName>
    <definedName name="生产列20" localSheetId="11">#REF!</definedName>
    <definedName name="生产列3" localSheetId="11">#REF!</definedName>
    <definedName name="生产列4" localSheetId="11">#REF!</definedName>
    <definedName name="生产列5" localSheetId="11">#REF!</definedName>
    <definedName name="生产列6" localSheetId="11">#REF!</definedName>
    <definedName name="生产列7" localSheetId="11">#REF!</definedName>
    <definedName name="生产列8" localSheetId="11">#REF!</definedName>
    <definedName name="生产列9" localSheetId="11">#REF!</definedName>
    <definedName name="生产期" localSheetId="11">#REF!</definedName>
    <definedName name="生产期1" localSheetId="11">#REF!</definedName>
    <definedName name="生产期11" localSheetId="11">#REF!</definedName>
    <definedName name="生产期15" localSheetId="11">#REF!</definedName>
    <definedName name="生产期16" localSheetId="11">#REF!</definedName>
    <definedName name="生产期17" localSheetId="11">#REF!</definedName>
    <definedName name="生产期19" localSheetId="11">#REF!</definedName>
    <definedName name="生产期2" localSheetId="11">#REF!</definedName>
    <definedName name="生产期20" localSheetId="11">#REF!</definedName>
    <definedName name="生产期3" localSheetId="11">#REF!</definedName>
    <definedName name="生产期4" localSheetId="11">#REF!</definedName>
    <definedName name="生产期5" localSheetId="11">#REF!</definedName>
    <definedName name="生产期6" localSheetId="11">#REF!</definedName>
    <definedName name="生产期7" localSheetId="11">#REF!</definedName>
    <definedName name="生产期8" localSheetId="11">#REF!</definedName>
    <definedName name="生产期9" localSheetId="11">#REF!</definedName>
    <definedName name="体制上解" localSheetId="11">#REF!</definedName>
  </definedNames>
  <calcPr fullCalcOnLoad="1"/>
</workbook>
</file>

<file path=xl/sharedStrings.xml><?xml version="1.0" encoding="utf-8"?>
<sst xmlns="http://schemas.openxmlformats.org/spreadsheetml/2006/main" count="1059" uniqueCount="461">
  <si>
    <t>附表3-1</t>
  </si>
  <si>
    <t>2019年度收支预算总表</t>
  </si>
  <si>
    <t>单位：万元</t>
  </si>
  <si>
    <t>收    入</t>
  </si>
  <si>
    <t>支    出</t>
  </si>
  <si>
    <t>收入项目类别</t>
  </si>
  <si>
    <t>预算数</t>
  </si>
  <si>
    <t>支出项目类别</t>
  </si>
  <si>
    <t>一、一般公共预算拨款</t>
  </si>
  <si>
    <t>一、基本支出</t>
  </si>
  <si>
    <t>二、基金预算财政拨款</t>
  </si>
  <si>
    <t xml:space="preserve">     人员支出</t>
  </si>
  <si>
    <t>三、财政专户拨款</t>
  </si>
  <si>
    <t xml:space="preserve">     对个人和家庭补助支出</t>
  </si>
  <si>
    <t>四、单位其他收入</t>
  </si>
  <si>
    <t xml:space="preserve">     公用支出</t>
  </si>
  <si>
    <t>五、单位结余结转资金</t>
  </si>
  <si>
    <t>二、项目支出</t>
  </si>
  <si>
    <t>收入合计</t>
  </si>
  <si>
    <t>支出合计</t>
  </si>
  <si>
    <t>附表3-2</t>
  </si>
  <si>
    <t>2019年度收入预算总表</t>
  </si>
  <si>
    <t>单位编码</t>
  </si>
  <si>
    <t>单位名称</t>
  </si>
  <si>
    <t>资金来源</t>
  </si>
  <si>
    <t>总计</t>
  </si>
  <si>
    <t>一般公共预算拨款</t>
  </si>
  <si>
    <t>基金预算拨款</t>
  </si>
  <si>
    <t>财政专户拨款</t>
  </si>
  <si>
    <t>单位结余结转资金</t>
  </si>
  <si>
    <t>单位其它收入</t>
  </si>
  <si>
    <t>**</t>
  </si>
  <si>
    <t>036001001</t>
  </si>
  <si>
    <t>福州市马尾区交通运输局</t>
  </si>
  <si>
    <t>036001002</t>
  </si>
  <si>
    <t>马尾区农村公路养护管理所</t>
  </si>
  <si>
    <t>036002</t>
  </si>
  <si>
    <t>福州市马尾区交通综合行政执法大队</t>
  </si>
  <si>
    <t>036003</t>
  </si>
  <si>
    <t>福州市马尾区运输管理所</t>
  </si>
  <si>
    <t>附表3-3</t>
  </si>
  <si>
    <t>2019年度支出预算总表</t>
  </si>
  <si>
    <t>科目编码</t>
  </si>
  <si>
    <t>科目名称</t>
  </si>
  <si>
    <t>合计</t>
  </si>
  <si>
    <t>人员支出</t>
  </si>
  <si>
    <t>对个人和家庭的补助支出</t>
  </si>
  <si>
    <t>公用支出</t>
  </si>
  <si>
    <t>项目支出</t>
  </si>
  <si>
    <t>未归口管理的行政单位离退休</t>
  </si>
  <si>
    <t>机关事业单位基本养老保险缴费支出</t>
  </si>
  <si>
    <t>行政运行（公路水路运输）</t>
  </si>
  <si>
    <t>其他公路水路运输支出</t>
  </si>
  <si>
    <t>农村环境保护</t>
  </si>
  <si>
    <t>公路养护（公路水路运输）</t>
  </si>
  <si>
    <t>备注：1.本表公开到功能分类科目的项级科目。2.各部门在依法公开部门预决算时，对涉密信息不予公开。部分内容涉密的，在确保安全的前提下，按照以下原则处理：（一）同一功能分类款级科目下，大部分项级科目涉密的，仅公开到该款级科目；（二）同一功能分类类级科目下，大部分款级科目涉密的，仅公开到该类级科目；（三）个别功能分类款级科目或项级科目涉密的，除不公开该涉密科目外，同一级次的“其他支出”科目也不公开。</t>
  </si>
  <si>
    <t>附表3-4</t>
  </si>
  <si>
    <t>2019年度财政拨款收支预算总表</t>
  </si>
  <si>
    <t xml:space="preserve">    人员支出</t>
  </si>
  <si>
    <t xml:space="preserve">    对个人和家庭补助支出</t>
  </si>
  <si>
    <t xml:space="preserve">    公用支出</t>
  </si>
  <si>
    <t>附表3-5</t>
  </si>
  <si>
    <t>2019年度一般公共预算拨款支出预算表</t>
  </si>
  <si>
    <t>其中：</t>
  </si>
  <si>
    <t>基本支出</t>
  </si>
  <si>
    <t>2080504</t>
  </si>
  <si>
    <t>备注：本表公开到政府支出功能分类项级科目。</t>
  </si>
  <si>
    <t>附表3-6</t>
  </si>
  <si>
    <t>2019年度政府性基金拨款支出预算表</t>
  </si>
  <si>
    <t>备注：1.本表公开到政府支出功能分类项级科目。</t>
  </si>
  <si>
    <t xml:space="preserve">      2.没有数据的单位应当列出空表并说明。</t>
  </si>
  <si>
    <t>附表3-7</t>
  </si>
  <si>
    <t>2019年度一般公共预算支出经济分类情况表</t>
  </si>
  <si>
    <t>合         计</t>
  </si>
  <si>
    <t/>
  </si>
  <si>
    <t>301</t>
  </si>
  <si>
    <t>工资福利支出</t>
  </si>
  <si>
    <t>302</t>
  </si>
  <si>
    <t>商品和服务支出</t>
  </si>
  <si>
    <t>303</t>
  </si>
  <si>
    <t>对个人和家庭的补助</t>
  </si>
  <si>
    <t>307</t>
  </si>
  <si>
    <t>债务利息及费用支出</t>
  </si>
  <si>
    <t>309</t>
  </si>
  <si>
    <t>资本性支出（基本建设）</t>
  </si>
  <si>
    <t>310</t>
  </si>
  <si>
    <t>资本性支出</t>
  </si>
  <si>
    <t>311</t>
  </si>
  <si>
    <t>对企业补助（基本建设）</t>
  </si>
  <si>
    <t>312</t>
  </si>
  <si>
    <t>对企业补助</t>
  </si>
  <si>
    <t>313</t>
  </si>
  <si>
    <t>对社会保障基金补助</t>
  </si>
  <si>
    <t>399</t>
  </si>
  <si>
    <t>其他支出</t>
  </si>
  <si>
    <t>附表3-8</t>
  </si>
  <si>
    <t>2019年度一般公共预算基本支出经济分类情况表</t>
  </si>
  <si>
    <t>科目
编码</t>
  </si>
  <si>
    <t>30101</t>
  </si>
  <si>
    <t>基本工资</t>
  </si>
  <si>
    <t>30102</t>
  </si>
  <si>
    <t>津贴补贴</t>
  </si>
  <si>
    <t>30103</t>
  </si>
  <si>
    <t>奖金</t>
  </si>
  <si>
    <t>30106</t>
  </si>
  <si>
    <t>伙食补助费</t>
  </si>
  <si>
    <t>30107</t>
  </si>
  <si>
    <t>绩效工资</t>
  </si>
  <si>
    <t>30108</t>
  </si>
  <si>
    <t>机关事业单位基本养老保险缴费</t>
  </si>
  <si>
    <t>30109</t>
  </si>
  <si>
    <t>职业年金缴费</t>
  </si>
  <si>
    <t>30110</t>
  </si>
  <si>
    <t>职工基本医疗保险缴费</t>
  </si>
  <si>
    <t>30111</t>
  </si>
  <si>
    <t>公务员医疗补助缴费</t>
  </si>
  <si>
    <t>30112</t>
  </si>
  <si>
    <t>其他社会保障缴费</t>
  </si>
  <si>
    <t>30113</t>
  </si>
  <si>
    <t>住房公积金</t>
  </si>
  <si>
    <t>30114</t>
  </si>
  <si>
    <t>医疗费</t>
  </si>
  <si>
    <t>30199</t>
  </si>
  <si>
    <t>其他工资福利支出</t>
  </si>
  <si>
    <t>30201</t>
  </si>
  <si>
    <t>办公费</t>
  </si>
  <si>
    <t>30202</t>
  </si>
  <si>
    <t>印刷费</t>
  </si>
  <si>
    <t>30203</t>
  </si>
  <si>
    <t>咨询费</t>
  </si>
  <si>
    <t>30204</t>
  </si>
  <si>
    <t>手续费</t>
  </si>
  <si>
    <t>30205</t>
  </si>
  <si>
    <t>水费</t>
  </si>
  <si>
    <t>30206</t>
  </si>
  <si>
    <t>电费</t>
  </si>
  <si>
    <t>30207</t>
  </si>
  <si>
    <t>邮电费</t>
  </si>
  <si>
    <t>30208</t>
  </si>
  <si>
    <t>取暖费</t>
  </si>
  <si>
    <t>30209</t>
  </si>
  <si>
    <t>物业管理费</t>
  </si>
  <si>
    <t>30211</t>
  </si>
  <si>
    <t>差旅费</t>
  </si>
  <si>
    <t>30212</t>
  </si>
  <si>
    <t>因公出国（境）费用</t>
  </si>
  <si>
    <t>30213</t>
  </si>
  <si>
    <t>维修(护)费</t>
  </si>
  <si>
    <t>30214</t>
  </si>
  <si>
    <t>租赁费</t>
  </si>
  <si>
    <t>30215</t>
  </si>
  <si>
    <t>会议费</t>
  </si>
  <si>
    <t>30216</t>
  </si>
  <si>
    <t>培训费</t>
  </si>
  <si>
    <t>30217</t>
  </si>
  <si>
    <t>公务接待费</t>
  </si>
  <si>
    <t>30218</t>
  </si>
  <si>
    <t>专用材料费</t>
  </si>
  <si>
    <t>30224</t>
  </si>
  <si>
    <t>被装购置费</t>
  </si>
  <si>
    <t>30225</t>
  </si>
  <si>
    <t>专用燃料费</t>
  </si>
  <si>
    <t>30226</t>
  </si>
  <si>
    <t>劳务费</t>
  </si>
  <si>
    <t>30227</t>
  </si>
  <si>
    <t>委托业务费</t>
  </si>
  <si>
    <t>30228</t>
  </si>
  <si>
    <t>工会经费</t>
  </si>
  <si>
    <t>30229</t>
  </si>
  <si>
    <t>福利费</t>
  </si>
  <si>
    <t>30231</t>
  </si>
  <si>
    <t>公务用车运行维护费</t>
  </si>
  <si>
    <t>30239</t>
  </si>
  <si>
    <t>其他交通费用</t>
  </si>
  <si>
    <t>30240</t>
  </si>
  <si>
    <t>税金及附加费用</t>
  </si>
  <si>
    <t>30299</t>
  </si>
  <si>
    <t>其他商品和服务支出</t>
  </si>
  <si>
    <t>30301</t>
  </si>
  <si>
    <t>离休费</t>
  </si>
  <si>
    <t>30302</t>
  </si>
  <si>
    <t>退休费</t>
  </si>
  <si>
    <t>30303</t>
  </si>
  <si>
    <t>退职(役)费</t>
  </si>
  <si>
    <t>30304</t>
  </si>
  <si>
    <t>抚恤金</t>
  </si>
  <si>
    <t>30305</t>
  </si>
  <si>
    <t>生活补助</t>
  </si>
  <si>
    <t>30306</t>
  </si>
  <si>
    <t>救济费</t>
  </si>
  <si>
    <t>30307</t>
  </si>
  <si>
    <t>医疗费补助</t>
  </si>
  <si>
    <t>30308</t>
  </si>
  <si>
    <t>助学金</t>
  </si>
  <si>
    <t>30309</t>
  </si>
  <si>
    <t>奖励金</t>
  </si>
  <si>
    <t>30310</t>
  </si>
  <si>
    <t>个人农业生产补贴</t>
  </si>
  <si>
    <t>30399</t>
  </si>
  <si>
    <t>其他对个人和家庭的补助</t>
  </si>
  <si>
    <t>30701</t>
  </si>
  <si>
    <t>国内债务付息</t>
  </si>
  <si>
    <t>30702</t>
  </si>
  <si>
    <t>国外债务付息</t>
  </si>
  <si>
    <t>30703</t>
  </si>
  <si>
    <t>国内债务发行费用</t>
  </si>
  <si>
    <t>30704</t>
  </si>
  <si>
    <t>国外债务发行费用</t>
  </si>
  <si>
    <t>30901</t>
  </si>
  <si>
    <t>房屋建筑物购建</t>
  </si>
  <si>
    <t>30902</t>
  </si>
  <si>
    <t>办公设备购置</t>
  </si>
  <si>
    <t>30903</t>
  </si>
  <si>
    <t>专用设备购置</t>
  </si>
  <si>
    <t>30905</t>
  </si>
  <si>
    <t>基础设施建设</t>
  </si>
  <si>
    <t>30906</t>
  </si>
  <si>
    <t>大型修缮</t>
  </si>
  <si>
    <t>30907</t>
  </si>
  <si>
    <t>信息网络及软件购置更新</t>
  </si>
  <si>
    <t>30908</t>
  </si>
  <si>
    <t>物资储备</t>
  </si>
  <si>
    <t>30913</t>
  </si>
  <si>
    <t>公务用车购置</t>
  </si>
  <si>
    <t>30919</t>
  </si>
  <si>
    <t>其他交通工具购置</t>
  </si>
  <si>
    <t>30921</t>
  </si>
  <si>
    <t>文物和陈列品购置</t>
  </si>
  <si>
    <t>30922</t>
  </si>
  <si>
    <t>无形资产购置</t>
  </si>
  <si>
    <t>30999</t>
  </si>
  <si>
    <t>其他基本建设支出</t>
  </si>
  <si>
    <t>31001</t>
  </si>
  <si>
    <t>31002</t>
  </si>
  <si>
    <t>31003</t>
  </si>
  <si>
    <t>31005</t>
  </si>
  <si>
    <t>31006</t>
  </si>
  <si>
    <t>31007</t>
  </si>
  <si>
    <t>31008</t>
  </si>
  <si>
    <t>31009</t>
  </si>
  <si>
    <t>土地补偿</t>
  </si>
  <si>
    <t>31010</t>
  </si>
  <si>
    <t>安置补助</t>
  </si>
  <si>
    <t>31011</t>
  </si>
  <si>
    <t>地上附着物和青苗补偿</t>
  </si>
  <si>
    <t>31012</t>
  </si>
  <si>
    <t>拆迁补偿</t>
  </si>
  <si>
    <t>31013</t>
  </si>
  <si>
    <t>31019</t>
  </si>
  <si>
    <t>31021</t>
  </si>
  <si>
    <t>31022</t>
  </si>
  <si>
    <t>31099</t>
  </si>
  <si>
    <t>其他资本性支出</t>
  </si>
  <si>
    <t>31101</t>
  </si>
  <si>
    <t>资本金注入</t>
  </si>
  <si>
    <t>31199</t>
  </si>
  <si>
    <t>其他对企业补助</t>
  </si>
  <si>
    <t>31201</t>
  </si>
  <si>
    <t>31203</t>
  </si>
  <si>
    <t>政府投资基金股权投资</t>
  </si>
  <si>
    <t>31204</t>
  </si>
  <si>
    <t>费用补贴</t>
  </si>
  <si>
    <t>31205</t>
  </si>
  <si>
    <t>利息补贴</t>
  </si>
  <si>
    <t>31299</t>
  </si>
  <si>
    <t>31302</t>
  </si>
  <si>
    <t>对社会保险基金补助</t>
  </si>
  <si>
    <t>31303</t>
  </si>
  <si>
    <t>补充全国社会保障基金</t>
  </si>
  <si>
    <t>39906</t>
  </si>
  <si>
    <t>赠与</t>
  </si>
  <si>
    <t>39907</t>
  </si>
  <si>
    <t>国家赔偿费用支出</t>
  </si>
  <si>
    <t>39908</t>
  </si>
  <si>
    <t>对民间非营利组织和群众性自治组织补贴</t>
  </si>
  <si>
    <t>39999</t>
  </si>
  <si>
    <t>附表3-9</t>
  </si>
  <si>
    <t>2019年度一般公共预算“三公”经费支出预算表</t>
  </si>
  <si>
    <t>项目</t>
  </si>
  <si>
    <t>1、因公出国（境）费用</t>
  </si>
  <si>
    <t>2、公务接待费</t>
  </si>
  <si>
    <t>3、公务用车购置及运行费</t>
  </si>
  <si>
    <t>其中：（1）公务用车运行费</t>
  </si>
  <si>
    <t xml:space="preserve">      （2）公务用车购置费</t>
  </si>
  <si>
    <t>备注：本表不能留空，没有金额必须标零或写无，并备注说明“本单位无一般公共预算安排的三公经费支出”。</t>
  </si>
  <si>
    <t>附表3-10</t>
  </si>
  <si>
    <t>2019年度部门专项资金管理清单目录</t>
  </si>
  <si>
    <t>主管部门名称</t>
  </si>
  <si>
    <t>专项资金立项项目名称</t>
  </si>
  <si>
    <t>立项依据</t>
  </si>
  <si>
    <t>执行年限</t>
  </si>
  <si>
    <t>实施规划</t>
  </si>
  <si>
    <t>总体绩效目标</t>
  </si>
  <si>
    <t>支出级次</t>
  </si>
  <si>
    <t>资金拼盘</t>
  </si>
  <si>
    <t>资金分配办法及支出标准</t>
  </si>
  <si>
    <t>小计</t>
  </si>
  <si>
    <t>一般公共财政预算</t>
  </si>
  <si>
    <t>政府性基金预算</t>
  </si>
  <si>
    <t>★马尾区便民自行车经费</t>
  </si>
  <si>
    <t>根据区政府会议纪要，政府购买服务，由福建索天信息科技股份有限公司运营马尾区25个便民自行车站点，马尾区每年支付运营服务费，方便群众出行。根据市政府工作部署，马尾区公共便民自行车项目将移交给福州城市客运场</t>
  </si>
  <si>
    <t>2019年100%</t>
  </si>
  <si>
    <t>部门发展性项目支出</t>
  </si>
  <si>
    <t>项目法</t>
  </si>
  <si>
    <t>办公场所租金（卫生费、水电费）</t>
  </si>
  <si>
    <t>根据马政[2016]87号由陈曾勇区长批复：关于区运管所、区交通综合执法大队租用马尾公交枢纽站作为办公场所以及搬迁修缮经费的请示，同意安排1600平方米的办公场所，需要安排装修费用和搬迁费用142万元，并列入2017年</t>
  </si>
  <si>
    <t>乡镇船舶安全监管经费</t>
  </si>
  <si>
    <t>根据区政府会议纪要精神，交通局代表区政府履行乡镇船舶安全监管工作，每年对乡镇船舶管理工作进行考核，并下拨工作经费和考核奖</t>
  </si>
  <si>
    <t>★马尾客运站公共设施维保经费</t>
  </si>
  <si>
    <t>根据批转件（许批转029号）为改善对台客运服务环境，提升我区对台客运服务质量，安排客运站公共设施维保项目经费每年20万元，纳入部门预算。</t>
  </si>
  <si>
    <t>★市公交集团马尾公交经营亏损补助</t>
  </si>
  <si>
    <t>保障马尾公交正常运营</t>
  </si>
  <si>
    <t>交通行业安全生产管理经费</t>
  </si>
  <si>
    <t>根据中华人民共和国安全生产法，管行业必须管安全，各级要有适量的经费投入安全生产。</t>
  </si>
  <si>
    <t>道路运输车辆动态监督管理经费</t>
  </si>
  <si>
    <t>根据福建省交通运输厅《关于进一步加强全省重点营运车辆动态监督管理工作的通知》（闽交运【2014】228号）精神，通过建设道路运输车辆动态监控站，完成对辖区内的道路“两客一危”和大型重挂车辆的物流企业进行日常</t>
  </si>
  <si>
    <t>马尾渡口安全监管经费</t>
  </si>
  <si>
    <t>依据区政府会议精神，区交通运输局负责马尾旧镇渡口的日常安全监管，区政府每年安排5万元用于旧镇渡口日常开支，为群众出行创造良好的环境</t>
  </si>
  <si>
    <t>★营运车辆检测服务费</t>
  </si>
  <si>
    <t>据福州市政府2016第六次常务会议研究通过，《政府购买营运车辆检测服务实施方案（榕交建【2016】83号）精神，福州市按照每车140元的标准，购买检测服务费，各区承担一半的费用。</t>
  </si>
  <si>
    <t>★对台直航及港使费补助</t>
  </si>
  <si>
    <t>依据管《委会区政府2016年第四次常务会议纪要》精神，每年给予“两马”航线运营企业480万元补助，给予“两马”航线港使费50万元，保障“两马”航线正常运行</t>
  </si>
  <si>
    <t>马尾客运站包干作业费</t>
  </si>
  <si>
    <t>根据区2017年7月6日，关于研究“两马”航线财政补贴有关事宜专题会议纪要，按照半年预拨，年终结算的方式将港口作业包干费发放给企业</t>
  </si>
  <si>
    <t>交通战备费</t>
  </si>
  <si>
    <t>根据区政府会议纪要精神，区政府在交通运输局设交通战备办公室，负责全区交通战备工作，每年安排5万元，列入部门预算。</t>
  </si>
  <si>
    <t>茶洋山公路委托养护费</t>
  </si>
  <si>
    <t>依据公路养护标准，通过维修区内茶洋山公路，使公路处于良好的状态，保障森林防火通道畅通</t>
  </si>
  <si>
    <t>▲★福马路养护经费</t>
  </si>
  <si>
    <t>依据G104线K2316+000-K2326+250路段（福马路）道路施工改造期间养护工作移交协议，区政府（区交通局代章）将其福马路交由城乡建总建设使用，建设期间，相关费用由区财政审核拨付，安排2018-2019两年（追加2018年）</t>
  </si>
  <si>
    <t>▲★农村公路养护生态示范路建设经费</t>
  </si>
  <si>
    <t>依据区2018年第10次常务会议纪要，经测算2018年路面宽度为4.5米以上的生态示范路改造里程约38公里，现申请安排建设资金650万元，用于工程费用、绿化、工程其他费用等。</t>
  </si>
  <si>
    <t>▲★农村公路养护专管员经费</t>
  </si>
  <si>
    <t>依据榕马政办【2018】21号文，建立农村公路乡村道专管员队伍，由镇、街道招收四名编外农村公路专管员，经费由区财政补助，每年安排23.8万元，安排2018-2019两年（追加2018年度）。</t>
  </si>
  <si>
    <t>公路工程监管经费</t>
  </si>
  <si>
    <t>依据公路法，用于区内农村公路工程监管，保障农村公路正常通行。</t>
  </si>
  <si>
    <t>▲★马尾区高速高铁沿线环境整治经费</t>
  </si>
  <si>
    <t>根据榕马建【2018】125号，区交通局作为相关业主单位，其设计费用124万，、勘测费用需108万，其他相关费用28万元。</t>
  </si>
  <si>
    <t>农村公路养护区级补助</t>
  </si>
  <si>
    <t>依据榕交建【2015】223号文，县（区）级农村公路养护补助标准，区级补助奖金38.81万元，考核奖金2万元，通过维修区内农村公路，使农村公路处于良好的状态，保障群众出行安全。</t>
  </si>
  <si>
    <t>▲★青州公交枢纽站大楼租赁及水电费</t>
  </si>
  <si>
    <t>因大队标准化建设工作需要，租赁八楼办公楼作为大队部分功能科室。</t>
  </si>
  <si>
    <t>交通行政执法经费</t>
  </si>
  <si>
    <t>马尾区交通执法大队保障日常执法工作的经费，2019年需要15万元，以保障大队日常执法工作（含四好农村路执法工作）顺利开展。</t>
  </si>
  <si>
    <t>特种车租赁及运行费（含保险费等）</t>
  </si>
  <si>
    <t>马尾区交通执法大队租用两辆特种车，主要用于办案便捷及时有效，更好的提高办案率。</t>
  </si>
  <si>
    <t>★执法人员服装费</t>
  </si>
  <si>
    <t>根据榕交法[2017]94号和闽交政法[2017]35号文件的要求，大队人员外出执法需统一着装。2019年服装需购置费7万元，以达到标准化执法要求。</t>
  </si>
  <si>
    <t>安全管理经费</t>
  </si>
  <si>
    <t>根据区政府会议纪要精神，运管所负责协调区内公交运行事宜，保障区内公交正常运营</t>
  </si>
  <si>
    <t>交通整顿管理经费</t>
  </si>
  <si>
    <t>依据道路运输管理条例，运输管理部门负责辖区内道路、水路运输安全管理，加大力度开展交通整治工作，保障区内交通运输管理工作正常有序</t>
  </si>
  <si>
    <t>公交管理经费</t>
  </si>
  <si>
    <t xml:space="preserve">编报说明：
1.立项依据：指专项资金设立所依据的法律、法规、规章或者政府的规范性文件。按照“《标题》+（文号）：主要依据内容”的格式填报。有多个设立依据的，应按设立依据的级次，从高到低填列。
2.执行年限：专项资金未确定执行期限的，统一设定期限为3年。
3.总体绩效目标：描述专项资金在实施过程中（包括实施期、当年度）计划达到的产出和效果，主要采用定性描述。
4.实施规划：描述专项资金的主要内容和分阶段实施计划等内容。
5.支出级次：分为“部门发展性项目支出”和“对下转移支付支出”。同一专项资金项目包含多种分类的，需区别标识，例：部门发展性项目支出xxx万元、对下转移支付支出xxx万元。
6.资金分配办法及支出标准：按照专项资金使用管理办法的相关规定填报，其中：资金分配办法分为“因素法”、“项目法”、“因素法、项目法相结合”。实行因素法分配的专项资金要描述资金分配因素的量化指标、权重系数和分配公式；实行项目管理法的专项资金要描述具体申报条件、筛选原则和审批程序。
</t>
  </si>
  <si>
    <t>附表3-11</t>
  </si>
  <si>
    <t>2019年度部门业务费绩效目标表</t>
  </si>
  <si>
    <t>总体目标</t>
  </si>
  <si>
    <t>根据马政[2016]87号由陈曾勇区长批复：关于区运管所、区交通综合执法大队租用马尾公交枢纽站作为办公场所以及搬迁修缮经费的请示，同意安排1600平方米的办公场所，并列入2019年预算</t>
  </si>
  <si>
    <t xml:space="preserve">办公场所租金（卫生费、水电费）  </t>
  </si>
  <si>
    <t>指标</t>
  </si>
  <si>
    <t>绩效内容</t>
  </si>
  <si>
    <t>全年绩效目标值</t>
  </si>
  <si>
    <t xml:space="preserve">投入 </t>
  </si>
  <si>
    <t>目标1：项目投入资金量</t>
  </si>
  <si>
    <r>
      <t>8</t>
    </r>
    <r>
      <rPr>
        <sz val="11"/>
        <color indexed="8"/>
        <rFont val="宋体"/>
        <family val="0"/>
      </rPr>
      <t>6.16万元</t>
    </r>
  </si>
  <si>
    <t>目标2：预算执行率</t>
  </si>
  <si>
    <t>产出</t>
  </si>
  <si>
    <t>目标1：质量目标</t>
  </si>
  <si>
    <t>合格</t>
  </si>
  <si>
    <t>目标2：数量目标</t>
  </si>
  <si>
    <r>
      <t>1</t>
    </r>
    <r>
      <rPr>
        <sz val="11"/>
        <color indexed="8"/>
        <rFont val="宋体"/>
        <family val="0"/>
      </rPr>
      <t>600平方米</t>
    </r>
  </si>
  <si>
    <t>效益</t>
  </si>
  <si>
    <t>目标1：服务对象满意度</t>
  </si>
  <si>
    <t>满意</t>
  </si>
  <si>
    <t>5万元</t>
  </si>
  <si>
    <t>保障保航</t>
  </si>
  <si>
    <t>维护人员2人</t>
  </si>
  <si>
    <t>目标1：可持续影响目标</t>
  </si>
  <si>
    <t>安全事故0起</t>
  </si>
  <si>
    <t>采购新入编的人员的执法服装、以及更换到达更换周期的执法服装。</t>
  </si>
  <si>
    <t>目标1：投入资金量</t>
  </si>
  <si>
    <t>7万元</t>
  </si>
  <si>
    <t>目标1：购置更换服装数量</t>
  </si>
  <si>
    <t>16套</t>
  </si>
  <si>
    <t>全部配备执法服装</t>
  </si>
  <si>
    <t>开展交通执法工作，维护辖区内良好的交通运输次序。</t>
  </si>
  <si>
    <t>投入</t>
  </si>
  <si>
    <t>保障执法人员正常开支</t>
  </si>
  <si>
    <r>
      <t>服务对象1</t>
    </r>
    <r>
      <rPr>
        <sz val="11"/>
        <color indexed="8"/>
        <rFont val="宋体"/>
        <family val="0"/>
      </rPr>
      <t>2人</t>
    </r>
  </si>
  <si>
    <t>目标1：群众满意度</t>
  </si>
  <si>
    <r>
      <t>9</t>
    </r>
    <r>
      <rPr>
        <sz val="11"/>
        <color indexed="8"/>
        <rFont val="宋体"/>
        <family val="0"/>
      </rPr>
      <t>5%以上</t>
    </r>
  </si>
  <si>
    <t>租用两辆特种车，主要用于大队办案便捷及时有效，更好的提高办案率。</t>
  </si>
  <si>
    <t>特种车辆租赁及运行费（含保险费等）</t>
  </si>
  <si>
    <t>7.06万元</t>
  </si>
  <si>
    <t>保障执法车辆配备到位</t>
  </si>
  <si>
    <t>两辆</t>
  </si>
  <si>
    <t>目标1：服务满意度</t>
  </si>
  <si>
    <t>0起安全事故</t>
  </si>
  <si>
    <t>37条交通路线</t>
  </si>
  <si>
    <t>10万元</t>
  </si>
  <si>
    <t>保障公交站台清洁，完整</t>
  </si>
  <si>
    <t>16个</t>
  </si>
  <si>
    <t>95%以上</t>
  </si>
  <si>
    <t>营运车辆检测服务费</t>
  </si>
  <si>
    <t>20万元</t>
  </si>
  <si>
    <t>100%%</t>
  </si>
  <si>
    <t>保障营运车辆安全</t>
  </si>
  <si>
    <t>1000多辆</t>
  </si>
  <si>
    <t>目标1：检测合格率</t>
  </si>
  <si>
    <t>道路运输车辆动态监管经费</t>
  </si>
  <si>
    <t>14万元</t>
  </si>
  <si>
    <t>道路运输车辆动态监控站正常运行</t>
  </si>
  <si>
    <t>聘人员2人</t>
  </si>
  <si>
    <t>马尾客运站公共设施维保经费</t>
  </si>
  <si>
    <t>提升我区对台客运服务质量</t>
  </si>
  <si>
    <t>17个公共设施</t>
  </si>
  <si>
    <t>目标1：目标完成率</t>
  </si>
  <si>
    <t>马尾区客运站包干作业费</t>
  </si>
  <si>
    <t>57万元</t>
  </si>
  <si>
    <t>保证企业正常运行</t>
  </si>
  <si>
    <t>补贴1家</t>
  </si>
  <si>
    <t>对台直航及港使费补助</t>
  </si>
  <si>
    <t>530万元</t>
  </si>
  <si>
    <t>保障“两马”航线正常运行</t>
  </si>
  <si>
    <t>2家企业</t>
  </si>
  <si>
    <t>安全事故率0%</t>
  </si>
  <si>
    <t>5家</t>
  </si>
  <si>
    <t>12万元</t>
  </si>
  <si>
    <t>良好</t>
  </si>
  <si>
    <t>12公里</t>
  </si>
  <si>
    <t>工程验收合格</t>
  </si>
  <si>
    <t>合格率95%以上</t>
  </si>
  <si>
    <t>农村公路养护专管员经费</t>
  </si>
  <si>
    <t>招专管员及相关养护经费</t>
  </si>
  <si>
    <t>4人</t>
  </si>
  <si>
    <t>60.31万元</t>
  </si>
  <si>
    <t>100%路段</t>
  </si>
  <si>
    <t>4万元</t>
  </si>
  <si>
    <t>保障正常办公</t>
  </si>
  <si>
    <t>全年12个月</t>
  </si>
  <si>
    <t>覆盖率100%</t>
  </si>
  <si>
    <t>37个公交线路</t>
  </si>
  <si>
    <t>目标1：数量目标</t>
  </si>
  <si>
    <t>聘请2人</t>
  </si>
  <si>
    <t>5艘船</t>
  </si>
  <si>
    <t>附表3-12</t>
  </si>
  <si>
    <t>2019年度专项资金绩效目标表</t>
  </si>
  <si>
    <t>立项项目名称</t>
  </si>
  <si>
    <t>概况</t>
  </si>
  <si>
    <t xml:space="preserve">绩效目标  </t>
  </si>
  <si>
    <t>2000万元</t>
  </si>
  <si>
    <t>315辆惠民巴士公交全覆盖</t>
  </si>
  <si>
    <t>200多航次</t>
  </si>
  <si>
    <t>根据区政府会议纪要，政府购买服务，由福建索天信息科技股份有限公司运营马尾区25个便民自行车站点，马尾区每年支付运营服务费，方便群众出行。</t>
  </si>
  <si>
    <t>400万元</t>
  </si>
  <si>
    <t>保障便民自行车正常运营</t>
  </si>
  <si>
    <t>560万</t>
  </si>
  <si>
    <t>38公里</t>
  </si>
  <si>
    <t>目标1：检验合格率</t>
  </si>
  <si>
    <t>1300万元</t>
  </si>
  <si>
    <t>验收合格</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</si>
</sst>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_ "/>
    <numFmt numFmtId="178" formatCode="0.00_ "/>
    <numFmt numFmtId="179" formatCode="* #,##0.0;* \-#,##0.0;* &quot;&quot;??;@"/>
  </numFmts>
  <fonts count="64">
    <font>
      <sz val="12"/>
      <name val="宋体"/>
      <family val="0"/>
    </font>
    <font>
      <sz val="12"/>
      <color indexed="8"/>
      <name val="宋体"/>
      <family val="0"/>
    </font>
    <font>
      <sz val="16"/>
      <name val="方正小标宋_GBK"/>
      <family val="0"/>
    </font>
    <font>
      <b/>
      <sz val="11"/>
      <color indexed="8"/>
      <name val="宋体"/>
      <family val="0"/>
    </font>
    <font>
      <sz val="11"/>
      <color indexed="8"/>
      <name val="方正小标宋简体"/>
      <family val="0"/>
    </font>
    <font>
      <sz val="11"/>
      <color indexed="8"/>
      <name val="宋体"/>
      <family val="0"/>
    </font>
    <font>
      <sz val="11"/>
      <name val="华文楷体"/>
      <family val="0"/>
    </font>
    <font>
      <sz val="9"/>
      <name val="宋体"/>
      <family val="0"/>
    </font>
    <font>
      <sz val="11"/>
      <name val="宋体"/>
      <family val="0"/>
    </font>
    <font>
      <sz val="10"/>
      <name val="Arial"/>
      <family val="2"/>
    </font>
    <font>
      <sz val="12"/>
      <name val="楷体_GB2312"/>
      <family val="0"/>
    </font>
    <font>
      <b/>
      <sz val="11"/>
      <name val="宋体"/>
      <family val="0"/>
    </font>
    <font>
      <b/>
      <sz val="12"/>
      <name val="宋体"/>
      <family val="0"/>
    </font>
    <font>
      <sz val="16"/>
      <color indexed="8"/>
      <name val="方正小标宋_GBK"/>
      <family val="0"/>
    </font>
    <font>
      <sz val="10"/>
      <name val="宋体"/>
      <family val="0"/>
    </font>
    <font>
      <sz val="10"/>
      <color indexed="63"/>
      <name val="宋体"/>
      <family val="0"/>
    </font>
    <font>
      <sz val="8"/>
      <name val="宋体"/>
      <family val="0"/>
    </font>
    <font>
      <sz val="11"/>
      <name val="楷体"/>
      <family val="3"/>
    </font>
    <font>
      <b/>
      <sz val="20"/>
      <color indexed="8"/>
      <name val="宋体"/>
      <family val="0"/>
    </font>
    <font>
      <sz val="20"/>
      <name val="黑体"/>
      <family val="3"/>
    </font>
    <font>
      <sz val="11"/>
      <color indexed="16"/>
      <name val="宋体"/>
      <family val="0"/>
    </font>
    <font>
      <b/>
      <sz val="11"/>
      <color indexed="54"/>
      <name val="宋体"/>
      <family val="0"/>
    </font>
    <font>
      <sz val="11"/>
      <color indexed="62"/>
      <name val="宋体"/>
      <family val="0"/>
    </font>
    <font>
      <sz val="11"/>
      <color indexed="19"/>
      <name val="宋体"/>
      <family val="0"/>
    </font>
    <font>
      <sz val="11"/>
      <color indexed="9"/>
      <name val="宋体"/>
      <family val="0"/>
    </font>
    <font>
      <u val="single"/>
      <sz val="11"/>
      <color indexed="12"/>
      <name val="宋体"/>
      <family val="0"/>
    </font>
    <font>
      <u val="single"/>
      <sz val="11"/>
      <color indexed="20"/>
      <name val="宋体"/>
      <family val="0"/>
    </font>
    <font>
      <b/>
      <sz val="11"/>
      <color indexed="63"/>
      <name val="宋体"/>
      <family val="0"/>
    </font>
    <font>
      <sz val="11"/>
      <color indexed="10"/>
      <name val="宋体"/>
      <family val="0"/>
    </font>
    <font>
      <b/>
      <sz val="11"/>
      <color indexed="53"/>
      <name val="宋体"/>
      <family val="0"/>
    </font>
    <font>
      <b/>
      <sz val="18"/>
      <color indexed="54"/>
      <name val="宋体"/>
      <family val="0"/>
    </font>
    <font>
      <b/>
      <sz val="11"/>
      <color indexed="9"/>
      <name val="宋体"/>
      <family val="0"/>
    </font>
    <font>
      <i/>
      <sz val="11"/>
      <color indexed="23"/>
      <name val="宋体"/>
      <family val="0"/>
    </font>
    <font>
      <b/>
      <sz val="15"/>
      <color indexed="54"/>
      <name val="宋体"/>
      <family val="0"/>
    </font>
    <font>
      <sz val="11"/>
      <color indexed="53"/>
      <name val="宋体"/>
      <family val="0"/>
    </font>
    <font>
      <b/>
      <sz val="13"/>
      <color indexed="54"/>
      <name val="宋体"/>
      <family val="0"/>
    </font>
    <font>
      <sz val="11"/>
      <color indexed="17"/>
      <name val="宋体"/>
      <family val="0"/>
    </font>
    <font>
      <sz val="10"/>
      <color indexed="8"/>
      <name val="Arial"/>
      <family val="2"/>
    </font>
    <font>
      <sz val="11"/>
      <color indexed="8"/>
      <name val="Calibri"/>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name val="Calibri"/>
      <family val="0"/>
    </font>
    <font>
      <sz val="11"/>
      <name val="Calibri"/>
      <family val="0"/>
    </font>
    <font>
      <b/>
      <sz val="11"/>
      <name val="Calibri"/>
      <family val="0"/>
    </font>
    <font>
      <sz val="16"/>
      <color theme="1"/>
      <name val="方正小标宋_GBK"/>
      <family val="0"/>
    </font>
    <font>
      <sz val="10"/>
      <name val="Calibri"/>
      <family val="0"/>
    </font>
    <font>
      <sz val="12"/>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right/>
      <top style="thin"/>
      <bottom/>
    </border>
    <border>
      <left style="thin"/>
      <right style="thin"/>
      <top style="thin"/>
      <bottom/>
    </border>
    <border>
      <left style="thin"/>
      <right style="thin"/>
      <top/>
      <bottom style="thin"/>
    </border>
    <border>
      <left>
        <color indexed="63"/>
      </left>
      <right style="thin"/>
      <top style="thin"/>
      <bottom style="thin"/>
    </border>
    <border>
      <left>
        <color indexed="63"/>
      </left>
      <right>
        <color indexed="63"/>
      </right>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right style="thin"/>
      <top/>
      <bottom/>
    </border>
  </borders>
  <cellStyleXfs count="7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38" fillId="0" borderId="0" applyFont="0" applyFill="0" applyBorder="0" applyAlignment="0" applyProtection="0"/>
    <xf numFmtId="0" fontId="39" fillId="2" borderId="0" applyNumberFormat="0" applyBorder="0" applyAlignment="0" applyProtection="0"/>
    <xf numFmtId="0" fontId="40" fillId="3" borderId="1" applyNumberFormat="0" applyAlignment="0" applyProtection="0"/>
    <xf numFmtId="44" fontId="38" fillId="0" borderId="0" applyFont="0" applyFill="0" applyBorder="0" applyAlignment="0" applyProtection="0"/>
    <xf numFmtId="0" fontId="0" fillId="0" borderId="0">
      <alignment/>
      <protection/>
    </xf>
    <xf numFmtId="41" fontId="38" fillId="0" borderId="0" applyFont="0" applyFill="0" applyBorder="0" applyAlignment="0" applyProtection="0"/>
    <xf numFmtId="0" fontId="39" fillId="4" borderId="0" applyNumberFormat="0" applyBorder="0" applyAlignment="0" applyProtection="0"/>
    <xf numFmtId="0" fontId="41" fillId="5" borderId="0" applyNumberFormat="0" applyBorder="0" applyAlignment="0" applyProtection="0"/>
    <xf numFmtId="43" fontId="38" fillId="0" borderId="0" applyFont="0" applyFill="0" applyBorder="0" applyAlignment="0" applyProtection="0"/>
    <xf numFmtId="0" fontId="42" fillId="6" borderId="0" applyNumberFormat="0" applyBorder="0" applyAlignment="0" applyProtection="0"/>
    <xf numFmtId="0" fontId="43" fillId="0" borderId="0" applyNumberFormat="0" applyFill="0" applyBorder="0" applyAlignment="0" applyProtection="0"/>
    <xf numFmtId="9" fontId="38" fillId="0" borderId="0" applyFont="0" applyFill="0" applyBorder="0" applyAlignment="0" applyProtection="0"/>
    <xf numFmtId="0" fontId="44" fillId="0" borderId="0" applyNumberFormat="0" applyFill="0" applyBorder="0" applyAlignment="0" applyProtection="0"/>
    <xf numFmtId="0" fontId="38" fillId="7" borderId="2" applyNumberFormat="0" applyFont="0" applyAlignment="0" applyProtection="0"/>
    <xf numFmtId="0" fontId="9" fillId="0" borderId="0">
      <alignment/>
      <protection/>
    </xf>
    <xf numFmtId="0" fontId="42" fillId="8" borderId="0" applyNumberFormat="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3" applyNumberFormat="0" applyFill="0" applyAlignment="0" applyProtection="0"/>
    <xf numFmtId="0" fontId="50" fillId="0" borderId="3" applyNumberFormat="0" applyFill="0" applyAlignment="0" applyProtection="0"/>
    <xf numFmtId="0" fontId="9" fillId="0" borderId="0">
      <alignment/>
      <protection/>
    </xf>
    <xf numFmtId="0" fontId="42" fillId="9" borderId="0" applyNumberFormat="0" applyBorder="0" applyAlignment="0" applyProtection="0"/>
    <xf numFmtId="0" fontId="45" fillId="0" borderId="4" applyNumberFormat="0" applyFill="0" applyAlignment="0" applyProtection="0"/>
    <xf numFmtId="0" fontId="0" fillId="0" borderId="0">
      <alignment/>
      <protection/>
    </xf>
    <xf numFmtId="0" fontId="0" fillId="0" borderId="0">
      <alignment/>
      <protection/>
    </xf>
    <xf numFmtId="0" fontId="42" fillId="10" borderId="0" applyNumberFormat="0" applyBorder="0" applyAlignment="0" applyProtection="0"/>
    <xf numFmtId="0" fontId="51" fillId="11" borderId="5" applyNumberFormat="0" applyAlignment="0" applyProtection="0"/>
    <xf numFmtId="0" fontId="52" fillId="11" borderId="1" applyNumberFormat="0" applyAlignment="0" applyProtection="0"/>
    <xf numFmtId="0" fontId="53" fillId="12" borderId="6" applyNumberFormat="0" applyAlignment="0" applyProtection="0"/>
    <xf numFmtId="0" fontId="39" fillId="13" borderId="0" applyNumberFormat="0" applyBorder="0" applyAlignment="0" applyProtection="0"/>
    <xf numFmtId="0" fontId="42" fillId="14" borderId="0" applyNumberFormat="0" applyBorder="0" applyAlignment="0" applyProtection="0"/>
    <xf numFmtId="0" fontId="54" fillId="0" borderId="7" applyNumberFormat="0" applyFill="0" applyAlignment="0" applyProtection="0"/>
    <xf numFmtId="0" fontId="37" fillId="0" borderId="0">
      <alignment/>
      <protection/>
    </xf>
    <xf numFmtId="0" fontId="55" fillId="0" borderId="8" applyNumberFormat="0" applyFill="0" applyAlignment="0" applyProtection="0"/>
    <xf numFmtId="0" fontId="56" fillId="15" borderId="0" applyNumberFormat="0" applyBorder="0" applyAlignment="0" applyProtection="0"/>
    <xf numFmtId="0" fontId="57" fillId="16" borderId="0" applyNumberFormat="0" applyBorder="0" applyAlignment="0" applyProtection="0"/>
    <xf numFmtId="0" fontId="39" fillId="17" borderId="0" applyNumberFormat="0" applyBorder="0" applyAlignment="0" applyProtection="0"/>
    <xf numFmtId="0" fontId="42"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42" fillId="27" borderId="0" applyNumberFormat="0" applyBorder="0" applyAlignment="0" applyProtection="0"/>
    <xf numFmtId="0" fontId="39" fillId="28" borderId="0" applyNumberFormat="0" applyBorder="0" applyAlignment="0" applyProtection="0"/>
    <xf numFmtId="0" fontId="42" fillId="29" borderId="0" applyNumberFormat="0" applyBorder="0" applyAlignment="0" applyProtection="0"/>
    <xf numFmtId="0" fontId="7" fillId="0" borderId="0">
      <alignment/>
      <protection/>
    </xf>
    <xf numFmtId="0" fontId="42" fillId="30" borderId="0" applyNumberFormat="0" applyBorder="0" applyAlignment="0" applyProtection="0"/>
    <xf numFmtId="0" fontId="39" fillId="31" borderId="0" applyNumberFormat="0" applyBorder="0" applyAlignment="0" applyProtection="0"/>
    <xf numFmtId="0" fontId="42" fillId="3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5" fillId="0" borderId="0">
      <alignment vertical="center"/>
      <protection/>
    </xf>
    <xf numFmtId="0" fontId="9" fillId="0" borderId="0">
      <alignment/>
      <protection/>
    </xf>
  </cellStyleXfs>
  <cellXfs count="182">
    <xf numFmtId="0" fontId="0" fillId="0" borderId="0" xfId="0" applyAlignment="1">
      <alignment vertical="center"/>
    </xf>
    <xf numFmtId="0" fontId="0" fillId="0" borderId="0" xfId="0" applyFill="1" applyAlignment="1">
      <alignment vertical="center" wrapText="1"/>
    </xf>
    <xf numFmtId="0" fontId="1" fillId="0" borderId="0" xfId="0" applyFont="1" applyFill="1" applyAlignment="1">
      <alignment vertical="center" wrapText="1"/>
    </xf>
    <xf numFmtId="0" fontId="2" fillId="0" borderId="9" xfId="0" applyFont="1" applyFill="1" applyBorder="1" applyAlignment="1">
      <alignment horizontal="center" vertical="center"/>
    </xf>
    <xf numFmtId="0" fontId="3" fillId="0" borderId="10" xfId="0" applyFont="1" applyFill="1" applyBorder="1" applyAlignment="1">
      <alignment horizontal="center" vertical="center" wrapText="1"/>
    </xf>
    <xf numFmtId="0" fontId="4" fillId="0" borderId="10" xfId="0" applyFont="1" applyFill="1" applyBorder="1" applyAlignment="1">
      <alignment horizontal="center" vertical="top"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0" xfId="0" applyFont="1" applyFill="1" applyBorder="1" applyAlignment="1">
      <alignment horizontal="left" vertical="center" wrapText="1"/>
    </xf>
    <xf numFmtId="0" fontId="5" fillId="0" borderId="10" xfId="0" applyFont="1" applyFill="1" applyBorder="1" applyAlignment="1">
      <alignment horizontal="center" vertical="center" wrapText="1"/>
    </xf>
    <xf numFmtId="0" fontId="5" fillId="0" borderId="15" xfId="0" applyFont="1" applyFill="1" applyBorder="1" applyAlignment="1">
      <alignment horizontal="center" vertical="center" wrapText="1"/>
    </xf>
    <xf numFmtId="9" fontId="5" fillId="0" borderId="10" xfId="0" applyNumberFormat="1" applyFont="1" applyFill="1" applyBorder="1" applyAlignment="1">
      <alignment horizontal="center" vertical="center" wrapText="1"/>
    </xf>
    <xf numFmtId="0" fontId="0" fillId="0" borderId="0" xfId="0" applyFill="1" applyAlignment="1">
      <alignment horizontal="center" vertical="center" wrapText="1"/>
    </xf>
    <xf numFmtId="0" fontId="3" fillId="0" borderId="16" xfId="0" applyFont="1" applyFill="1" applyBorder="1" applyAlignment="1">
      <alignment horizontal="center" vertical="center" wrapText="1"/>
    </xf>
    <xf numFmtId="0" fontId="6" fillId="0" borderId="17" xfId="0" applyNumberFormat="1" applyFont="1" applyFill="1" applyBorder="1" applyAlignment="1">
      <alignment horizontal="left" vertical="center"/>
    </xf>
    <xf numFmtId="0" fontId="0" fillId="0" borderId="0" xfId="0" applyAlignment="1">
      <alignment vertical="center"/>
    </xf>
    <xf numFmtId="0" fontId="5" fillId="0" borderId="10" xfId="0" applyFont="1" applyFill="1" applyBorder="1" applyAlignment="1">
      <alignment horizontal="justify" vertical="center" wrapText="1"/>
    </xf>
    <xf numFmtId="0" fontId="3" fillId="0" borderId="0" xfId="0" applyFont="1" applyFill="1" applyBorder="1" applyAlignment="1">
      <alignment vertical="center" wrapText="1"/>
    </xf>
    <xf numFmtId="0" fontId="6" fillId="0" borderId="17"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5" fillId="0" borderId="16"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5" fillId="0" borderId="10" xfId="0" applyNumberFormat="1" applyFont="1" applyFill="1" applyBorder="1" applyAlignment="1">
      <alignment horizontal="center" vertical="center" wrapText="1"/>
    </xf>
    <xf numFmtId="0" fontId="0" fillId="0" borderId="0" xfId="0" applyFill="1" applyAlignment="1">
      <alignment vertical="center"/>
    </xf>
    <xf numFmtId="0" fontId="5" fillId="0" borderId="11" xfId="0" applyFont="1" applyFill="1" applyBorder="1" applyAlignment="1">
      <alignment vertical="center" wrapText="1"/>
    </xf>
    <xf numFmtId="0" fontId="5" fillId="0" borderId="12" xfId="0" applyFont="1" applyFill="1" applyBorder="1" applyAlignment="1">
      <alignment vertical="center" wrapText="1"/>
    </xf>
    <xf numFmtId="0" fontId="5" fillId="0" borderId="13" xfId="0" applyFont="1" applyFill="1" applyBorder="1" applyAlignment="1">
      <alignment vertical="center" wrapText="1"/>
    </xf>
    <xf numFmtId="0" fontId="0" fillId="0" borderId="0" xfId="0" applyAlignment="1">
      <alignment vertical="center" wrapText="1"/>
    </xf>
    <xf numFmtId="0" fontId="0"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0" fillId="0" borderId="0" xfId="0" applyAlignment="1">
      <alignment/>
    </xf>
    <xf numFmtId="0" fontId="0" fillId="0" borderId="0" xfId="0" applyAlignment="1">
      <alignment wrapText="1"/>
    </xf>
    <xf numFmtId="0" fontId="55" fillId="0" borderId="18" xfId="0" applyFont="1" applyBorder="1" applyAlignment="1">
      <alignment horizontal="center" vertical="center" wrapText="1"/>
    </xf>
    <xf numFmtId="0" fontId="55" fillId="0" borderId="10" xfId="0" applyFont="1" applyBorder="1" applyAlignment="1">
      <alignment horizontal="center" vertical="center" wrapText="1"/>
    </xf>
    <xf numFmtId="0" fontId="55" fillId="0" borderId="19" xfId="0" applyFont="1" applyBorder="1" applyAlignment="1">
      <alignment horizontal="center" vertical="center" wrapText="1"/>
    </xf>
    <xf numFmtId="0" fontId="58" fillId="0" borderId="10" xfId="0" applyFont="1" applyBorder="1" applyAlignment="1">
      <alignment/>
    </xf>
    <xf numFmtId="0" fontId="58" fillId="0" borderId="10" xfId="0" applyFont="1" applyBorder="1" applyAlignment="1">
      <alignment wrapText="1"/>
    </xf>
    <xf numFmtId="0" fontId="7" fillId="0" borderId="10" xfId="0" applyFont="1" applyFill="1" applyBorder="1" applyAlignment="1">
      <alignment horizontal="center" vertical="center" wrapText="1"/>
    </xf>
    <xf numFmtId="49" fontId="7" fillId="0" borderId="10" xfId="0" applyNumberFormat="1" applyFont="1" applyFill="1" applyBorder="1" applyAlignment="1" applyProtection="1">
      <alignment vertical="center"/>
      <protection/>
    </xf>
    <xf numFmtId="49" fontId="7" fillId="0" borderId="20" xfId="0" applyNumberFormat="1" applyFont="1" applyFill="1" applyBorder="1" applyAlignment="1" applyProtection="1">
      <alignment horizontal="left" vertical="center" wrapText="1"/>
      <protection/>
    </xf>
    <xf numFmtId="49" fontId="7" fillId="0" borderId="21" xfId="0" applyNumberFormat="1" applyFont="1" applyFill="1" applyBorder="1" applyAlignment="1" applyProtection="1">
      <alignment horizontal="left" vertical="center" wrapText="1"/>
      <protection/>
    </xf>
    <xf numFmtId="0" fontId="6" fillId="0" borderId="17" xfId="0" applyFont="1" applyBorder="1" applyAlignment="1">
      <alignment horizontal="left" vertical="top" wrapText="1"/>
    </xf>
    <xf numFmtId="0" fontId="6" fillId="0" borderId="17" xfId="0" applyFont="1" applyBorder="1" applyAlignment="1">
      <alignment horizontal="left" vertical="top"/>
    </xf>
    <xf numFmtId="0" fontId="8" fillId="0" borderId="0" xfId="0" applyFont="1" applyAlignment="1">
      <alignment horizontal="right"/>
    </xf>
    <xf numFmtId="0" fontId="0" fillId="0" borderId="0" xfId="78" applyFont="1" applyAlignment="1">
      <alignment vertical="center"/>
      <protection/>
    </xf>
    <xf numFmtId="0" fontId="9" fillId="0" borderId="0" xfId="78">
      <alignment/>
      <protection/>
    </xf>
    <xf numFmtId="0" fontId="2" fillId="0" borderId="0" xfId="78" applyFont="1" applyAlignment="1">
      <alignment horizontal="center" vertical="center"/>
      <protection/>
    </xf>
    <xf numFmtId="0" fontId="10" fillId="0" borderId="0" xfId="78" applyFont="1" applyBorder="1" applyAlignment="1">
      <alignment vertical="center"/>
      <protection/>
    </xf>
    <xf numFmtId="0" fontId="59" fillId="0" borderId="0" xfId="78" applyFont="1" applyAlignment="1">
      <alignment horizontal="right" vertical="center"/>
      <protection/>
    </xf>
    <xf numFmtId="0" fontId="60" fillId="0" borderId="10" xfId="78" applyFont="1" applyBorder="1" applyAlignment="1">
      <alignment horizontal="center" vertical="center"/>
      <protection/>
    </xf>
    <xf numFmtId="0" fontId="59" fillId="0" borderId="10" xfId="78" applyFont="1" applyBorder="1" applyAlignment="1">
      <alignment vertical="center"/>
      <protection/>
    </xf>
    <xf numFmtId="0" fontId="59" fillId="0" borderId="10" xfId="78" applyFont="1" applyBorder="1" applyAlignment="1">
      <alignment horizontal="left" vertical="center" wrapText="1"/>
      <protection/>
    </xf>
    <xf numFmtId="0" fontId="6" fillId="0" borderId="17" xfId="0" applyFont="1" applyBorder="1" applyAlignment="1">
      <alignment horizontal="left" vertical="center" wrapText="1"/>
    </xf>
    <xf numFmtId="0" fontId="12" fillId="0" borderId="0" xfId="0" applyFont="1" applyAlignment="1">
      <alignment vertical="center"/>
    </xf>
    <xf numFmtId="0" fontId="0" fillId="0" borderId="0" xfId="76" applyFont="1">
      <alignment/>
      <protection/>
    </xf>
    <xf numFmtId="0" fontId="9" fillId="0" borderId="0" xfId="76">
      <alignment/>
      <protection/>
    </xf>
    <xf numFmtId="0" fontId="61" fillId="0" borderId="0" xfId="77" applyFont="1" applyAlignment="1">
      <alignment horizontal="center" vertical="center"/>
      <protection/>
    </xf>
    <xf numFmtId="0" fontId="9" fillId="0" borderId="0" xfId="76" applyAlignment="1">
      <alignment vertical="center"/>
      <protection/>
    </xf>
    <xf numFmtId="0" fontId="8" fillId="0" borderId="0" xfId="41" applyFont="1" applyBorder="1" applyAlignment="1">
      <alignment horizontal="right" vertical="center"/>
      <protection/>
    </xf>
    <xf numFmtId="0" fontId="3" fillId="0" borderId="10" xfId="49" applyFont="1" applyFill="1" applyBorder="1" applyAlignment="1">
      <alignment horizontal="center" vertical="center" wrapText="1"/>
      <protection/>
    </xf>
    <xf numFmtId="0" fontId="3" fillId="0" borderId="10" xfId="49" applyFont="1" applyFill="1" applyBorder="1" applyAlignment="1">
      <alignment horizontal="center" vertical="center"/>
      <protection/>
    </xf>
    <xf numFmtId="0" fontId="3" fillId="0" borderId="10" xfId="49" applyFont="1" applyFill="1" applyBorder="1" applyAlignment="1">
      <alignment horizontal="right" vertical="center" shrinkToFit="1"/>
      <protection/>
    </xf>
    <xf numFmtId="49" fontId="11" fillId="0" borderId="10" xfId="37" applyNumberFormat="1" applyFont="1" applyBorder="1" applyAlignment="1">
      <alignment vertical="center"/>
      <protection/>
    </xf>
    <xf numFmtId="49" fontId="8" fillId="0" borderId="10" xfId="37" applyNumberFormat="1" applyFont="1" applyBorder="1" applyAlignment="1">
      <alignment vertical="center"/>
      <protection/>
    </xf>
    <xf numFmtId="0" fontId="5" fillId="0" borderId="10" xfId="49" applyFont="1" applyFill="1" applyBorder="1" applyAlignment="1">
      <alignment horizontal="right" vertical="center" shrinkToFit="1"/>
      <protection/>
    </xf>
    <xf numFmtId="49" fontId="8" fillId="0" borderId="10" xfId="37" applyNumberFormat="1" applyFont="1" applyBorder="1" applyAlignment="1">
      <alignment vertical="center" wrapText="1"/>
      <protection/>
    </xf>
    <xf numFmtId="0" fontId="8" fillId="0" borderId="10" xfId="0" applyFont="1" applyBorder="1" applyAlignment="1">
      <alignment vertical="center"/>
    </xf>
    <xf numFmtId="0" fontId="11" fillId="0" borderId="10" xfId="0" applyFont="1" applyBorder="1" applyAlignment="1">
      <alignment vertical="center"/>
    </xf>
    <xf numFmtId="0" fontId="14" fillId="0" borderId="0" xfId="0" applyFont="1" applyAlignment="1">
      <alignment vertical="center"/>
    </xf>
    <xf numFmtId="0" fontId="0" fillId="33" borderId="0" xfId="0" applyFont="1" applyFill="1" applyBorder="1" applyAlignment="1">
      <alignment horizontal="left" vertical="center"/>
    </xf>
    <xf numFmtId="0" fontId="2" fillId="33" borderId="0" xfId="0" applyFont="1" applyFill="1" applyBorder="1" applyAlignment="1">
      <alignment horizontal="center" vertical="center"/>
    </xf>
    <xf numFmtId="0" fontId="15" fillId="33" borderId="0" xfId="0" applyFont="1" applyFill="1" applyBorder="1" applyAlignment="1">
      <alignment horizontal="left" vertical="center"/>
    </xf>
    <xf numFmtId="0" fontId="14" fillId="0" borderId="0" xfId="0" applyFont="1" applyAlignment="1">
      <alignment horizontal="right"/>
    </xf>
    <xf numFmtId="0" fontId="15" fillId="33" borderId="0" xfId="0" applyFont="1" applyFill="1" applyBorder="1" applyAlignment="1">
      <alignment horizontal="right" vertical="center"/>
    </xf>
    <xf numFmtId="0" fontId="3" fillId="0" borderId="22" xfId="0" applyFont="1" applyFill="1" applyBorder="1" applyAlignment="1">
      <alignment horizontal="center" vertical="center" wrapText="1"/>
    </xf>
    <xf numFmtId="0" fontId="3" fillId="0" borderId="22"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22" xfId="0" applyFont="1" applyFill="1" applyBorder="1" applyAlignment="1">
      <alignment horizontal="right" vertical="center"/>
    </xf>
    <xf numFmtId="0" fontId="62" fillId="0" borderId="22" xfId="29" applyFont="1" applyBorder="1" applyAlignment="1">
      <alignment horizontal="left" vertical="center" wrapText="1"/>
      <protection/>
    </xf>
    <xf numFmtId="0" fontId="38" fillId="0" borderId="22" xfId="0" applyFont="1" applyFill="1" applyBorder="1" applyAlignment="1">
      <alignment horizontal="right" vertical="center"/>
    </xf>
    <xf numFmtId="0" fontId="63" fillId="0" borderId="22" xfId="0" applyFont="1" applyBorder="1" applyAlignment="1">
      <alignment vertical="center"/>
    </xf>
    <xf numFmtId="0" fontId="8" fillId="0" borderId="0" xfId="0" applyFont="1" applyAlignment="1">
      <alignment vertical="center"/>
    </xf>
    <xf numFmtId="0" fontId="0" fillId="0" borderId="0" xfId="40" applyFont="1">
      <alignment/>
      <protection/>
    </xf>
    <xf numFmtId="0" fontId="16" fillId="0" borderId="0" xfId="41" applyFont="1" applyAlignment="1">
      <alignment vertical="center"/>
      <protection/>
    </xf>
    <xf numFmtId="0" fontId="2" fillId="0" borderId="0" xfId="71" applyFont="1" applyAlignment="1">
      <alignment horizontal="center" vertical="center"/>
      <protection/>
    </xf>
    <xf numFmtId="0" fontId="0" fillId="0" borderId="0" xfId="41" applyFont="1" applyBorder="1" applyAlignment="1">
      <alignment vertical="center"/>
      <protection/>
    </xf>
    <xf numFmtId="0" fontId="11" fillId="0" borderId="10" xfId="41" applyFont="1" applyBorder="1" applyAlignment="1">
      <alignment horizontal="center" vertical="center"/>
      <protection/>
    </xf>
    <xf numFmtId="0" fontId="11" fillId="0" borderId="10" xfId="0" applyFont="1" applyBorder="1" applyAlignment="1">
      <alignment horizontal="center" vertical="center"/>
    </xf>
    <xf numFmtId="0" fontId="8" fillId="0" borderId="10" xfId="75" applyFont="1" applyBorder="1" applyAlignment="1">
      <alignment horizontal="center" vertical="center"/>
      <protection/>
    </xf>
    <xf numFmtId="0" fontId="8" fillId="0" borderId="10" xfId="40" applyFont="1" applyBorder="1" applyAlignment="1">
      <alignment horizontal="center"/>
      <protection/>
    </xf>
    <xf numFmtId="0" fontId="8" fillId="0" borderId="10" xfId="75" applyFont="1" applyBorder="1" applyAlignment="1">
      <alignment horizontal="left" vertical="center"/>
      <protection/>
    </xf>
    <xf numFmtId="0" fontId="8" fillId="0" borderId="10" xfId="75" applyFont="1" applyBorder="1" applyAlignment="1">
      <alignment vertical="center"/>
      <protection/>
    </xf>
    <xf numFmtId="0" fontId="8" fillId="0" borderId="10" xfId="66" applyFont="1" applyBorder="1">
      <alignment/>
      <protection/>
    </xf>
    <xf numFmtId="49" fontId="8" fillId="0" borderId="10" xfId="75" applyNumberFormat="1" applyFont="1" applyFill="1" applyBorder="1" applyAlignment="1">
      <alignment horizontal="left" vertical="center"/>
      <protection/>
    </xf>
    <xf numFmtId="176" fontId="8" fillId="0" borderId="10" xfId="75" applyNumberFormat="1" applyFont="1" applyFill="1" applyBorder="1" applyAlignment="1">
      <alignment horizontal="left" vertical="center"/>
      <protection/>
    </xf>
    <xf numFmtId="0" fontId="8" fillId="0" borderId="10" xfId="75" applyFont="1" applyBorder="1">
      <alignment/>
      <protection/>
    </xf>
    <xf numFmtId="176" fontId="17" fillId="0" borderId="0" xfId="73" applyNumberFormat="1" applyFont="1" applyFill="1" applyBorder="1" applyAlignment="1">
      <alignment horizontal="left"/>
      <protection/>
    </xf>
    <xf numFmtId="0" fontId="8" fillId="0" borderId="0" xfId="0" applyFont="1" applyAlignment="1">
      <alignment vertical="center"/>
    </xf>
    <xf numFmtId="0" fontId="17" fillId="0" borderId="0" xfId="73" applyNumberFormat="1" applyFont="1" applyFill="1" applyBorder="1" applyAlignment="1" applyProtection="1">
      <alignment horizontal="left" wrapText="1"/>
      <protection/>
    </xf>
    <xf numFmtId="0" fontId="17" fillId="0" borderId="0" xfId="0" applyFont="1" applyAlignment="1">
      <alignment horizontal="left" vertical="center"/>
    </xf>
    <xf numFmtId="0" fontId="8" fillId="0" borderId="10" xfId="75" applyFont="1" applyBorder="1" applyAlignment="1">
      <alignment horizontal="left"/>
      <protection/>
    </xf>
    <xf numFmtId="0" fontId="8" fillId="0" borderId="10" xfId="66" applyFont="1" applyBorder="1" applyAlignment="1">
      <alignment horizontal="left"/>
      <protection/>
    </xf>
    <xf numFmtId="176" fontId="6" fillId="0" borderId="0" xfId="73" applyNumberFormat="1" applyFont="1" applyFill="1" applyBorder="1" applyAlignment="1">
      <alignment horizontal="left"/>
      <protection/>
    </xf>
    <xf numFmtId="0" fontId="6" fillId="0" borderId="0" xfId="73" applyNumberFormat="1" applyFont="1" applyFill="1" applyBorder="1" applyAlignment="1" applyProtection="1">
      <alignment horizontal="left" wrapText="1"/>
      <protection/>
    </xf>
    <xf numFmtId="0" fontId="2" fillId="0" borderId="0" xfId="19" applyFont="1" applyAlignment="1">
      <alignment horizontal="center" vertical="center"/>
      <protection/>
    </xf>
    <xf numFmtId="0" fontId="0" fillId="0" borderId="0" xfId="19" applyFont="1">
      <alignment/>
      <protection/>
    </xf>
    <xf numFmtId="0" fontId="14" fillId="0" borderId="0" xfId="19" applyFont="1" applyAlignment="1">
      <alignment horizontal="right" vertical="center"/>
      <protection/>
    </xf>
    <xf numFmtId="0" fontId="11" fillId="0" borderId="10" xfId="19" applyFont="1" applyBorder="1" applyAlignment="1">
      <alignment horizontal="centerContinuous" vertical="center"/>
      <protection/>
    </xf>
    <xf numFmtId="0" fontId="11" fillId="0" borderId="10" xfId="19" applyFont="1" applyBorder="1" applyAlignment="1">
      <alignment horizontal="center" vertical="center"/>
      <protection/>
    </xf>
    <xf numFmtId="0" fontId="8" fillId="0" borderId="10" xfId="19" applyFont="1" applyBorder="1" applyAlignment="1">
      <alignment vertical="center"/>
      <protection/>
    </xf>
    <xf numFmtId="177" fontId="8" fillId="0" borderId="10" xfId="19" applyNumberFormat="1" applyFont="1" applyFill="1" applyBorder="1" applyAlignment="1">
      <alignment horizontal="right" vertical="center" wrapText="1"/>
      <protection/>
    </xf>
    <xf numFmtId="177" fontId="8" fillId="0" borderId="10" xfId="19" applyNumberFormat="1" applyFont="1" applyFill="1" applyBorder="1" applyAlignment="1">
      <alignment horizontal="right" vertical="center"/>
      <protection/>
    </xf>
    <xf numFmtId="177" fontId="8" fillId="0" borderId="10" xfId="71" applyNumberFormat="1" applyFont="1" applyFill="1" applyBorder="1" applyAlignment="1">
      <alignment horizontal="right" vertical="center" wrapText="1"/>
      <protection/>
    </xf>
    <xf numFmtId="0" fontId="8" fillId="0" borderId="10" xfId="19" applyFont="1" applyBorder="1" applyAlignment="1">
      <alignment horizontal="center" vertical="center"/>
      <protection/>
    </xf>
    <xf numFmtId="4" fontId="8" fillId="0" borderId="10" xfId="19" applyNumberFormat="1" applyFont="1" applyFill="1" applyBorder="1" applyAlignment="1">
      <alignment horizontal="right" vertical="center" wrapText="1"/>
      <protection/>
    </xf>
    <xf numFmtId="0" fontId="1" fillId="0" borderId="0" xfId="0" applyFont="1" applyAlignment="1">
      <alignment vertical="center"/>
    </xf>
    <xf numFmtId="0" fontId="18" fillId="0" borderId="0" xfId="0" applyFont="1" applyAlignment="1">
      <alignment vertical="center"/>
    </xf>
    <xf numFmtId="0" fontId="13" fillId="0" borderId="0" xfId="0" applyFont="1" applyAlignment="1">
      <alignment horizontal="center" vertical="center"/>
    </xf>
    <xf numFmtId="0" fontId="1" fillId="0" borderId="0" xfId="0" applyFont="1" applyAlignment="1">
      <alignment vertical="center"/>
    </xf>
    <xf numFmtId="0" fontId="3" fillId="0" borderId="18"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19" xfId="0" applyFont="1" applyBorder="1" applyAlignment="1">
      <alignment horizontal="center" vertical="center" wrapText="1"/>
    </xf>
    <xf numFmtId="0" fontId="5" fillId="0" borderId="10" xfId="0" applyFont="1" applyBorder="1" applyAlignment="1">
      <alignment horizontal="center" vertical="center"/>
    </xf>
    <xf numFmtId="49" fontId="5" fillId="0" borderId="10" xfId="0" applyNumberFormat="1" applyFont="1" applyFill="1" applyBorder="1" applyAlignment="1">
      <alignment horizontal="left" vertical="center" wrapText="1"/>
    </xf>
    <xf numFmtId="0" fontId="5" fillId="0" borderId="10" xfId="0" applyNumberFormat="1" applyFont="1" applyFill="1" applyBorder="1" applyAlignment="1">
      <alignment horizontal="left" vertical="center" wrapText="1"/>
    </xf>
    <xf numFmtId="178" fontId="5" fillId="0" borderId="10" xfId="0" applyNumberFormat="1" applyFont="1" applyFill="1" applyBorder="1" applyAlignment="1">
      <alignment horizontal="center" vertical="center" wrapText="1"/>
    </xf>
    <xf numFmtId="0" fontId="5" fillId="0" borderId="10" xfId="0" applyNumberFormat="1" applyFont="1" applyFill="1" applyBorder="1" applyAlignment="1">
      <alignment horizontal="right" vertical="center" wrapText="1"/>
    </xf>
    <xf numFmtId="0" fontId="8" fillId="0" borderId="10" xfId="0" applyFont="1" applyBorder="1" applyAlignment="1">
      <alignment vertical="center"/>
    </xf>
    <xf numFmtId="0" fontId="8" fillId="0" borderId="10" xfId="0" applyFont="1" applyBorder="1" applyAlignment="1">
      <alignment horizontal="right" vertical="center"/>
    </xf>
    <xf numFmtId="178" fontId="8" fillId="0" borderId="10" xfId="0" applyNumberFormat="1" applyFont="1" applyBorder="1" applyAlignment="1">
      <alignment horizontal="center" vertical="center"/>
    </xf>
    <xf numFmtId="0" fontId="17" fillId="0" borderId="17" xfId="0" applyFont="1" applyBorder="1" applyAlignment="1">
      <alignment horizontal="left" vertical="center" wrapText="1"/>
    </xf>
    <xf numFmtId="0" fontId="5" fillId="0" borderId="9" xfId="0" applyFont="1" applyBorder="1" applyAlignment="1">
      <alignment horizontal="right" vertical="center"/>
    </xf>
    <xf numFmtId="0" fontId="3" fillId="0" borderId="10" xfId="0" applyFont="1" applyBorder="1" applyAlignment="1">
      <alignment horizontal="centerContinuous" vertical="center" wrapText="1"/>
    </xf>
    <xf numFmtId="0" fontId="11" fillId="0" borderId="18" xfId="72" applyNumberFormat="1" applyFont="1" applyFill="1" applyBorder="1" applyAlignment="1" applyProtection="1">
      <alignment horizontal="center" vertical="center" wrapText="1"/>
      <protection/>
    </xf>
    <xf numFmtId="0" fontId="11" fillId="0" borderId="19" xfId="72" applyNumberFormat="1" applyFont="1" applyFill="1" applyBorder="1" applyAlignment="1" applyProtection="1">
      <alignment horizontal="center" vertical="center" wrapText="1"/>
      <protection/>
    </xf>
    <xf numFmtId="0" fontId="0" fillId="0" borderId="0" xfId="0" applyAlignment="1">
      <alignment horizontal="center" vertical="center"/>
    </xf>
    <xf numFmtId="0" fontId="0" fillId="0" borderId="0" xfId="74" applyFont="1">
      <alignment/>
      <protection/>
    </xf>
    <xf numFmtId="0" fontId="14" fillId="0" borderId="0" xfId="74" applyFont="1">
      <alignment/>
      <protection/>
    </xf>
    <xf numFmtId="49" fontId="14" fillId="0" borderId="0" xfId="74" applyNumberFormat="1" applyFont="1" applyFill="1" applyAlignment="1" applyProtection="1">
      <alignment horizontal="center" vertical="center"/>
      <protection/>
    </xf>
    <xf numFmtId="0" fontId="14" fillId="0" borderId="0" xfId="74" applyFont="1" applyAlignment="1">
      <alignment horizontal="center" vertical="center" wrapText="1"/>
      <protection/>
    </xf>
    <xf numFmtId="179" fontId="14" fillId="0" borderId="0" xfId="74" applyNumberFormat="1" applyFont="1" applyAlignment="1">
      <alignment horizontal="center" vertical="center"/>
      <protection/>
    </xf>
    <xf numFmtId="0" fontId="14" fillId="0" borderId="0" xfId="74" applyFont="1" applyAlignment="1">
      <alignment horizontal="center" vertical="center"/>
      <protection/>
    </xf>
    <xf numFmtId="49" fontId="2" fillId="0" borderId="0" xfId="74" applyNumberFormat="1" applyFont="1" applyFill="1" applyAlignment="1" applyProtection="1">
      <alignment horizontal="center" vertical="center" wrapText="1"/>
      <protection/>
    </xf>
    <xf numFmtId="49" fontId="19" fillId="0" borderId="0" xfId="74" applyNumberFormat="1" applyFont="1" applyFill="1" applyAlignment="1" applyProtection="1">
      <alignment horizontal="center" vertical="center" wrapText="1"/>
      <protection/>
    </xf>
    <xf numFmtId="0" fontId="0" fillId="0" borderId="0" xfId="74" applyFont="1" applyAlignment="1">
      <alignment horizontal="center" vertical="center" wrapText="1"/>
      <protection/>
    </xf>
    <xf numFmtId="179" fontId="0" fillId="0" borderId="0" xfId="74" applyNumberFormat="1" applyFont="1" applyAlignment="1">
      <alignment horizontal="center" vertical="center"/>
      <protection/>
    </xf>
    <xf numFmtId="0" fontId="8" fillId="0" borderId="9" xfId="74" applyFont="1" applyBorder="1" applyAlignment="1">
      <alignment horizontal="right" vertical="center"/>
      <protection/>
    </xf>
    <xf numFmtId="0" fontId="11" fillId="0" borderId="10" xfId="74" applyNumberFormat="1" applyFont="1" applyFill="1" applyBorder="1" applyAlignment="1" applyProtection="1">
      <alignment horizontal="center" vertical="center" wrapText="1"/>
      <protection/>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0" xfId="0" applyFont="1" applyBorder="1" applyAlignment="1">
      <alignment horizontal="center" vertical="center" wrapText="1"/>
    </xf>
    <xf numFmtId="0" fontId="11" fillId="0" borderId="10" xfId="72" applyNumberFormat="1" applyFont="1" applyFill="1" applyBorder="1" applyAlignment="1" applyProtection="1">
      <alignment horizontal="center" vertical="center" wrapText="1"/>
      <protection/>
    </xf>
    <xf numFmtId="0" fontId="8" fillId="0" borderId="10" xfId="74" applyFont="1" applyBorder="1" applyAlignment="1">
      <alignment horizontal="center" vertical="center"/>
      <protection/>
    </xf>
    <xf numFmtId="0" fontId="5" fillId="0" borderId="10" xfId="0" applyFont="1" applyBorder="1" applyAlignment="1">
      <alignment horizontal="center" vertical="center" wrapText="1"/>
    </xf>
    <xf numFmtId="49" fontId="8" fillId="0" borderId="10" xfId="74" applyNumberFormat="1" applyFont="1" applyFill="1" applyBorder="1" applyAlignment="1">
      <alignment horizontal="left" vertical="center" wrapText="1"/>
      <protection/>
    </xf>
    <xf numFmtId="4" fontId="8" fillId="0" borderId="10" xfId="74" applyNumberFormat="1" applyFont="1" applyFill="1" applyBorder="1" applyAlignment="1">
      <alignment horizontal="center" vertical="center" wrapText="1"/>
      <protection/>
    </xf>
    <xf numFmtId="0" fontId="0" fillId="0" borderId="10" xfId="0" applyBorder="1" applyAlignment="1">
      <alignment horizontal="center" vertical="center"/>
    </xf>
    <xf numFmtId="0" fontId="0" fillId="0" borderId="10" xfId="0" applyBorder="1" applyAlignment="1">
      <alignment vertical="center"/>
    </xf>
    <xf numFmtId="0" fontId="12" fillId="0" borderId="0" xfId="0" applyFont="1" applyAlignment="1">
      <alignment horizontal="left" vertical="center"/>
    </xf>
    <xf numFmtId="0" fontId="0" fillId="0" borderId="0" xfId="0" applyFont="1" applyAlignment="1">
      <alignment vertical="center"/>
    </xf>
    <xf numFmtId="0" fontId="0" fillId="0" borderId="0" xfId="71" applyFont="1">
      <alignment/>
      <protection/>
    </xf>
    <xf numFmtId="0" fontId="0" fillId="0" borderId="0" xfId="71" applyFont="1" applyAlignment="1">
      <alignment horizontal="right" vertical="center"/>
      <protection/>
    </xf>
    <xf numFmtId="0" fontId="11" fillId="0" borderId="10" xfId="71" applyFont="1" applyBorder="1" applyAlignment="1">
      <alignment horizontal="centerContinuous" vertical="center"/>
      <protection/>
    </xf>
    <xf numFmtId="0" fontId="11" fillId="0" borderId="10" xfId="71" applyFont="1" applyBorder="1" applyAlignment="1">
      <alignment horizontal="center" vertical="center"/>
      <protection/>
    </xf>
    <xf numFmtId="0" fontId="8" fillId="0" borderId="10" xfId="71" applyFont="1" applyBorder="1" applyAlignment="1">
      <alignment vertical="center"/>
      <protection/>
    </xf>
    <xf numFmtId="177" fontId="8" fillId="0" borderId="10" xfId="71" applyNumberFormat="1" applyFont="1" applyFill="1" applyBorder="1" applyAlignment="1">
      <alignment horizontal="right" vertical="center"/>
      <protection/>
    </xf>
    <xf numFmtId="0" fontId="8" fillId="0" borderId="10" xfId="70" applyFont="1" applyBorder="1" applyAlignment="1">
      <alignment vertical="center"/>
      <protection/>
    </xf>
    <xf numFmtId="0" fontId="8" fillId="0" borderId="10" xfId="71" applyFont="1" applyBorder="1" applyAlignment="1">
      <alignment horizontal="center" vertical="center"/>
      <protection/>
    </xf>
    <xf numFmtId="4" fontId="8" fillId="0" borderId="10" xfId="71" applyNumberFormat="1" applyFont="1" applyFill="1" applyBorder="1" applyAlignment="1">
      <alignment horizontal="right" vertical="center" wrapText="1"/>
      <protection/>
    </xf>
    <xf numFmtId="0" fontId="8" fillId="0" borderId="10" xfId="0" applyFont="1" applyBorder="1" applyAlignment="1" quotePrefix="1">
      <alignment vertical="center"/>
    </xf>
    <xf numFmtId="0" fontId="8" fillId="0" borderId="10" xfId="0" applyFont="1" applyBorder="1" applyAlignment="1" quotePrefix="1">
      <alignment vertical="center"/>
    </xf>
    <xf numFmtId="0" fontId="11" fillId="0" borderId="10" xfId="41" applyFont="1" applyBorder="1" applyAlignment="1" quotePrefix="1">
      <alignment horizontal="center" vertical="center"/>
      <protection/>
    </xf>
  </cellXfs>
  <cellStyles count="65">
    <cellStyle name="Normal" xfId="0"/>
    <cellStyle name="Currency [0]" xfId="15"/>
    <cellStyle name="20% - 强调文字颜色 3" xfId="16"/>
    <cellStyle name="输入" xfId="17"/>
    <cellStyle name="Currency" xfId="18"/>
    <cellStyle name="常规 2 11"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常规 78" xfId="29"/>
    <cellStyle name="60% - 强调文字颜色 2" xfId="30"/>
    <cellStyle name="标题 4" xfId="31"/>
    <cellStyle name="警告文本" xfId="32"/>
    <cellStyle name="标题" xfId="33"/>
    <cellStyle name="解释性文本" xfId="34"/>
    <cellStyle name="标题 1" xfId="35"/>
    <cellStyle name="标题 2" xfId="36"/>
    <cellStyle name="常规 77" xfId="37"/>
    <cellStyle name="60% - 强调文字颜色 1" xfId="38"/>
    <cellStyle name="标题 3" xfId="39"/>
    <cellStyle name="常规 3 6 4" xfId="40"/>
    <cellStyle name="常规_04-分类改革-预算表 2"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常规 10 5" xfId="49"/>
    <cellStyle name="汇总" xfId="50"/>
    <cellStyle name="好" xfId="51"/>
    <cellStyle name="适中" xfId="52"/>
    <cellStyle name="20% - 强调文字颜色 5" xfId="53"/>
    <cellStyle name="强调文字颜色 1" xfId="54"/>
    <cellStyle name="20% - 强调文字颜色 1" xfId="55"/>
    <cellStyle name="40% - 强调文字颜色 1" xfId="56"/>
    <cellStyle name="20% - 强调文字颜色 2" xfId="57"/>
    <cellStyle name="40% - 强调文字颜色 2" xfId="58"/>
    <cellStyle name="强调文字颜色 3" xfId="59"/>
    <cellStyle name="强调文字颜色 4" xfId="60"/>
    <cellStyle name="20% - 强调文字颜色 4" xfId="61"/>
    <cellStyle name="40% - 强调文字颜色 4" xfId="62"/>
    <cellStyle name="强调文字颜色 5" xfId="63"/>
    <cellStyle name="40% - 强调文字颜色 5" xfId="64"/>
    <cellStyle name="60% - 强调文字颜色 5" xfId="65"/>
    <cellStyle name="常规 48 2" xfId="66"/>
    <cellStyle name="强调文字颜色 6" xfId="67"/>
    <cellStyle name="40% - 强调文字颜色 6" xfId="68"/>
    <cellStyle name="60% - 强调文字颜色 6" xfId="69"/>
    <cellStyle name="常规 48 3" xfId="70"/>
    <cellStyle name="常规 2 10" xfId="71"/>
    <cellStyle name="常规 50 2" xfId="72"/>
    <cellStyle name="常规 45 2" xfId="73"/>
    <cellStyle name="常规 3_收入总表2 2" xfId="74"/>
    <cellStyle name="常规 44 2" xfId="75"/>
    <cellStyle name="常规 63" xfId="76"/>
    <cellStyle name="常规 14 2" xfId="77"/>
    <cellStyle name="常规 64" xfId="7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externalLink" Target="externalLinks/externalLink3.xml" /><Relationship Id="rId18" Type="http://schemas.openxmlformats.org/officeDocument/2006/relationships/externalLink" Target="externalLinks/externalLink4.xml" /><Relationship Id="rId19" Type="http://schemas.openxmlformats.org/officeDocument/2006/relationships/externalLink" Target="externalLinks/externalLink5.xml" /><Relationship Id="rId20" Type="http://schemas.openxmlformats.org/officeDocument/2006/relationships/externalLink" Target="externalLinks/externalLink6.xml" /><Relationship Id="rId2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52.0.117\Budgetserver\&#39044;&#31639;&#21496;\BY\YS3\97&#20915;&#31639;&#21306;&#21439;&#26368;&#21518;&#27719;&#2463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0.52.0.117\DBSERVER\&#39044;&#31639;&#21496;\&#20849;&#20139;&#25968;&#25454;\&#21382;&#24180;&#20915;&#31639;\1996&#24180;\1996&#24180;&#30465;&#25253;&#20915;&#31639;\2021&#28246;&#21271;&#30465;.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2018&#24180;&#39044;&#20915;&#31639;&#20844;&#24320;&#27169;&#26495;&#23450;&#31295;(1)\&#38468;&#20214;1&#65306;&#215;&#215;&#24180;&#24230;&#39044;&#20915;&#31639;&#20844;&#24320;&#27169;&#26495;20180109A-&#23450;&#31295;.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uments%20and%20Settings\Administrator\Local%20Settings\Application%20Data\Kingsoft\WPS%20Cloud%20Files\userdata\qing\filecache\.442066361\cachedata\7C80AF853EE141B0A9EA43D43D38DE5B\2018&#24180;&#39044;&#20915;&#31639;&#20844;&#24320;&#27169;&#26495;&#23450;&#31295;(1)\&#38468;&#20214;1&#65306;&#215;&#215;&#24180;&#24230;&#39044;&#20915;&#31639;&#20844;&#24320;&#27169;&#26495;20180109A-&#23450;&#31295;.xlsx"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Documents%20and%20Settings\Administrator\Local%20Settings\Application%20Data\Kingsoft\WPS%20Cloud%20Files\userdata\qing\filecache\.442066361\cachedata\7C80AF853EE141B0A9EA43D43D38DE5B\10.52.0.117\Budgetserver\&#39044;&#31639;&#21496;\BY\YS3\97&#20915;&#31639;&#21306;&#21439;&#26368;&#21518;&#27719;&#24635;.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Documents%20and%20Settings\Administrator\Local%20Settings\Application%20Data\Kingsoft\WPS%20Cloud%20Files\userdata\qing\filecache\.442066361\cachedata\7C80AF853EE141B0A9EA43D43D38DE5B\10.52.0.117\DBSERVER\&#39044;&#31639;&#21496;\&#20849;&#20139;&#25968;&#25454;\&#21382;&#24180;&#20915;&#31639;\1996&#24180;\1996&#24180;&#30465;&#25253;&#20915;&#31639;\2021&#28246;&#21271;&#3046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1012001"/>
      <sheetName val="基础编码"/>
      <sheetName val="2002年一般预算收入"/>
      <sheetName val="财政供养人员增幅"/>
      <sheetName val="工商税收"/>
      <sheetName val="参数表"/>
      <sheetName val="区划对应表"/>
      <sheetName val="C01-1"/>
      <sheetName val="四月份月报"/>
      <sheetName val="国家"/>
      <sheetName val="2009"/>
      <sheetName val="1-1余额表"/>
      <sheetName val="2-11担保分级表"/>
      <sheetName val="2-7一般分级表"/>
      <sheetName val="2-1余额分级表"/>
      <sheetName val="2-5直接分级表"/>
      <sheetName val="2-9专项分级表"/>
      <sheetName val="中央"/>
      <sheetName val="类型"/>
      <sheetName val="L24"/>
      <sheetName val="本年收入合计"/>
      <sheetName val="农业人口"/>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fine"/>
      <sheetName val="C01-1"/>
      <sheetName val="C01-2"/>
      <sheetName val="C10"/>
      <sheetName val="C11"/>
      <sheetName val="C12"/>
      <sheetName val="C13"/>
      <sheetName val="C14"/>
      <sheetName val="C15"/>
      <sheetName val="C14-2"/>
      <sheetName val="C16"/>
      <sheetName val="C17"/>
      <sheetName val="C02"/>
      <sheetName val="C03"/>
      <sheetName val="C04-1"/>
      <sheetName val="C04-2"/>
      <sheetName val="C05-1"/>
      <sheetName val="C05-2"/>
      <sheetName val="C06"/>
      <sheetName val="C07"/>
      <sheetName val="C08"/>
      <sheetName val="C09"/>
      <sheetName val="XL4Poppy"/>
      <sheetName val=""/>
      <sheetName val="KKKKKKKK"/>
      <sheetName val="G.1R-Shou COP Gf"/>
      <sheetName val="P1012001"/>
      <sheetName val="国家"/>
      <sheetName val="_x005f_x0000__x005f_x0000__x005"/>
      <sheetName val="分县数据"/>
      <sheetName val="_x005f_x005f_x005f_x0000__x005f"/>
      <sheetName val="总表"/>
      <sheetName val="01北京市"/>
      <sheetName val="参数表"/>
      <sheetName val="经费权重"/>
      <sheetName val="_x005f_x0000__x005f_x0000__x005"/>
      <sheetName val="基础编码"/>
      <sheetName val="1-1余额表"/>
      <sheetName val="2-11担保分级表"/>
      <sheetName val="2-7一般分级表"/>
      <sheetName val="2-1余额分级表"/>
      <sheetName val="2-5直接分级表"/>
      <sheetName val="2-9专项分级表"/>
      <sheetName val="_x005f_x005f_x005f_x005f_x005f_"/>
      <sheetName val="_x0000__x0000__x0000__x0000__x0"/>
      <sheetName val="_x0000__x0000__x005"/>
      <sheetName val="_x005f_x005f_x005f_x0000__x005f"/>
      <sheetName val="_x005f_x0000__x005f_x0000__x005"/>
      <sheetName val="_x005f_x005f_x005f_x0000__x005f"/>
      <sheetName val="_x005f_x005f_x005f_x005f_x005f_"/>
      <sheetName val="_x005f_x0000__x005f_x0000__x005"/>
      <sheetName val="_x005f_x005f_x005f_x0000__x005f"/>
      <sheetName val="_x005f_x005f_x005f_x005f_x005f_"/>
      <sheetName val="_x005f_x0000__x005f_x0000__x005"/>
      <sheetName val="_x005f_x005f_x005f_x0000__x005f"/>
      <sheetName val="_x005f_x005f_x005f_x005f_x005f_"/>
      <sheetName val="_x005f_x0000__x005f_x0000__x005"/>
      <sheetName val="_x005f_x005f_x005f_x0000__x005f"/>
      <sheetName val="_x005f_x005f_x005f_x005f_x005f_"/>
      <sheetName val="_x005f_x0000__x005f_x0000__x005"/>
      <sheetName val="_x005f_x005f_x005f_x0000__x005f"/>
      <sheetName val="_x005f_x005f_x005f_x005f_x005f_"/>
      <sheetName val="_x005f_x0000__x005f_x0000__x005"/>
      <sheetName val="_x005f_x005f_x005f_x0000__x005f"/>
      <sheetName val="_x005f_x005f_x005f_x005f_x005f_"/>
      <sheetName val="_x005f_x0000__x005f_x0000__x005"/>
      <sheetName val="_x005f_x005f_x005f_x0000__x005f"/>
      <sheetName val="_x005f_x005f_x005f_x005f_x005f_"/>
      <sheetName val="_x005f_x0000__x005f_x0000__x005"/>
      <sheetName val="_x005f_x005f_x005f_x0000__x005f"/>
      <sheetName val="_x005f_x005f_x005f_x005f_x005f_"/>
      <sheetName val="_x005f_x0000__x005f_x0000__x005"/>
      <sheetName val="_x005f_x005f_x005f_x0000__x005f"/>
      <sheetName val="_x005f_x005f_x005f_x005f_x005f_"/>
      <sheetName val="_x005f_x0000__x005f_x0000__x005"/>
      <sheetName val="_x005f_x005f_x005f_x0000__x005f"/>
      <sheetName val="_x005f_x005f_x005f_x005f_x005f_"/>
      <sheetName val="_x005f_x0000__x005f_x0000__x005"/>
      <sheetName val="_x005f_x005f_x005f_x0000__x005f"/>
      <sheetName val="_x005f_x005f_x005f_x005f_x005f_"/>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封面"/>
      <sheetName val="附表1-1"/>
      <sheetName val="附表1-2"/>
      <sheetName val="附表1-3"/>
      <sheetName val="附表1-4"/>
      <sheetName val="附表1-5"/>
      <sheetName val="附表1-6"/>
      <sheetName val="附表1-7"/>
      <sheetName val="附表1-8"/>
      <sheetName val="附表1-9"/>
      <sheetName val="附表1-10"/>
      <sheetName val="附表1-11"/>
      <sheetName val="附表1-12"/>
      <sheetName val="附表1-13"/>
      <sheetName val="附表1-14"/>
      <sheetName val="附表1-15"/>
      <sheetName val="附表1-16"/>
      <sheetName val="附表1-17"/>
      <sheetName val="附表1-18"/>
      <sheetName val="附表1-19"/>
      <sheetName val="附表1-20"/>
      <sheetName val="附表1-21"/>
      <sheetName val="附表1-22"/>
      <sheetName val="附表1-23"/>
      <sheetName val="附表2-1"/>
      <sheetName val="附表2-2"/>
      <sheetName val="附表2-3"/>
      <sheetName val="附表2-4"/>
      <sheetName val="附表2-5"/>
      <sheetName val="附表2-6"/>
      <sheetName val="附表2-7"/>
      <sheetName val="附表2-8"/>
      <sheetName val="附表2-9"/>
      <sheetName val="附表2-10"/>
      <sheetName val="附表2-11"/>
      <sheetName val="附表2-12"/>
      <sheetName val="附表2-13"/>
      <sheetName val="附表2-14"/>
      <sheetName val="附表2-15"/>
      <sheetName val="附表2-16"/>
      <sheetName val="附表2-17"/>
      <sheetName val="附表2-18"/>
      <sheetName val="附表2-19"/>
      <sheetName val="附表2-20"/>
      <sheetName val="附表2-21"/>
      <sheetName val="附表2-22"/>
      <sheetName val="附表3-1"/>
      <sheetName val="附表3-2"/>
      <sheetName val="附表3-3"/>
      <sheetName val="附表3-4"/>
      <sheetName val="附表3-5"/>
      <sheetName val="附表3-6"/>
      <sheetName val="附表3-7"/>
      <sheetName val="附表3-8"/>
      <sheetName val="附表3-9"/>
      <sheetName val="附表3-10"/>
      <sheetName val="附表3-11"/>
      <sheetName val="附表3-12"/>
      <sheetName val="附表4-1"/>
      <sheetName val="附表4-2"/>
      <sheetName val="附表4-3"/>
      <sheetName val="附表4-4"/>
      <sheetName val="附表4-5"/>
      <sheetName val="附表4-6"/>
      <sheetName val="附表4-7"/>
      <sheetName val="附表4-8"/>
      <sheetName val="附表4-9"/>
      <sheetName val="附表4-10"/>
      <sheetName val="附表5-1"/>
      <sheetName val="附表5-2"/>
      <sheetName val="附表5-3"/>
      <sheetName val="附表5-4"/>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封面"/>
      <sheetName val="附表1-1"/>
      <sheetName val="附表1-2"/>
      <sheetName val="附表1-3"/>
      <sheetName val="附表1-4"/>
      <sheetName val="附表1-5"/>
      <sheetName val="附表1-6"/>
      <sheetName val="附表1-7"/>
      <sheetName val="附表1-8"/>
      <sheetName val="附表1-9"/>
      <sheetName val="附表1-10"/>
      <sheetName val="附表1-11"/>
      <sheetName val="附表1-12"/>
      <sheetName val="附表1-13"/>
      <sheetName val="附表1-14"/>
      <sheetName val="附表1-15"/>
      <sheetName val="附表1-16"/>
      <sheetName val="附表1-17"/>
      <sheetName val="附表1-18"/>
      <sheetName val="附表1-19"/>
      <sheetName val="附表1-20"/>
      <sheetName val="附表1-21"/>
      <sheetName val="附表1-22"/>
      <sheetName val="附表1-23"/>
      <sheetName val="附表2-1"/>
      <sheetName val="附表2-2"/>
      <sheetName val="附表2-3"/>
      <sheetName val="附表2-4"/>
      <sheetName val="附表2-5"/>
      <sheetName val="附表2-6"/>
      <sheetName val="附表2-7"/>
      <sheetName val="附表2-8"/>
      <sheetName val="附表2-9"/>
      <sheetName val="附表2-10"/>
      <sheetName val="附表2-11"/>
      <sheetName val="附表2-12"/>
      <sheetName val="附表2-13"/>
      <sheetName val="附表2-14"/>
      <sheetName val="附表2-15"/>
      <sheetName val="附表2-16"/>
      <sheetName val="附表2-17"/>
      <sheetName val="附表2-18"/>
      <sheetName val="附表2-19"/>
      <sheetName val="附表2-20"/>
      <sheetName val="附表2-21"/>
      <sheetName val="附表2-22"/>
      <sheetName val="附表3-1"/>
      <sheetName val="附表3-2"/>
      <sheetName val="附表3-3"/>
      <sheetName val="附表3-4"/>
      <sheetName val="附表3-5"/>
      <sheetName val="附表3-6"/>
      <sheetName val="附表3-7"/>
      <sheetName val="附表3-8"/>
      <sheetName val="附表3-9"/>
      <sheetName val="附表3-10"/>
      <sheetName val="附表3-11"/>
      <sheetName val="附表3-12"/>
      <sheetName val="附表4-1"/>
      <sheetName val="附表4-2"/>
      <sheetName val="附表4-3"/>
      <sheetName val="附表4-4"/>
      <sheetName val="附表4-5"/>
      <sheetName val="附表4-6"/>
      <sheetName val="附表4-7"/>
      <sheetName val="附表4-8"/>
      <sheetName val="附表4-9"/>
      <sheetName val="附表4-10"/>
      <sheetName val="附表5-1"/>
      <sheetName val="附表5-2"/>
      <sheetName val="附表5-3"/>
      <sheetName val="附表5-4"/>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P1012001"/>
      <sheetName val="基础编码"/>
      <sheetName val="2002年一般预算收入"/>
      <sheetName val="财政供养人员增幅"/>
      <sheetName val="工商税收"/>
      <sheetName val="参数表"/>
      <sheetName val="区划对应表"/>
      <sheetName val="C01-1"/>
      <sheetName val="四月份月报"/>
      <sheetName val="国家"/>
      <sheetName val="2009"/>
      <sheetName val="1-1余额表"/>
      <sheetName val="2-11担保分级表"/>
      <sheetName val="2-7一般分级表"/>
      <sheetName val="2-1余额分级表"/>
      <sheetName val="2-5直接分级表"/>
      <sheetName val="2-9专项分级表"/>
      <sheetName val="中央"/>
      <sheetName val="类型"/>
      <sheetName val="L24"/>
      <sheetName val="本年收入合计"/>
      <sheetName val="农业人口"/>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Define"/>
      <sheetName val="C01-1"/>
      <sheetName val="C01-2"/>
      <sheetName val="C10"/>
      <sheetName val="C11"/>
      <sheetName val="C12"/>
      <sheetName val="C13"/>
      <sheetName val="C14"/>
      <sheetName val="C15"/>
      <sheetName val="C14-2"/>
      <sheetName val="C16"/>
      <sheetName val="C17"/>
      <sheetName val="C02"/>
      <sheetName val="C03"/>
      <sheetName val="C04-1"/>
      <sheetName val="C04-2"/>
      <sheetName val="C05-1"/>
      <sheetName val="C05-2"/>
      <sheetName val="C06"/>
      <sheetName val="C07"/>
      <sheetName val="C08"/>
      <sheetName val="C09"/>
      <sheetName val="XL4Poppy"/>
      <sheetName val=""/>
      <sheetName val="KKKKKKKK"/>
      <sheetName val="G.1R-Shou COP Gf"/>
      <sheetName val="P1012001"/>
      <sheetName val="国家"/>
      <sheetName val="_x005f_x0000__x005f_x0000__x005"/>
      <sheetName val="分县数据"/>
      <sheetName val="_x005f_x005f_x005f_x0000__x005f"/>
      <sheetName val="总表"/>
      <sheetName val="01北京市"/>
      <sheetName val="参数表"/>
      <sheetName val="经费权重"/>
      <sheetName val="基础编码"/>
      <sheetName val="1-1余额表"/>
      <sheetName val="2-11担保分级表"/>
      <sheetName val="2-7一般分级表"/>
      <sheetName val="2-1余额分级表"/>
      <sheetName val="2-5直接分级表"/>
      <sheetName val="2-9专项分级表"/>
      <sheetName val="_x005f_x005f_x005f_x005f_x005f_"/>
      <sheetName val="_x0000__x0000__x0000__x0000__x0"/>
      <sheetName val="_x0000__x0000__x005"/>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D12"/>
  <sheetViews>
    <sheetView zoomScaleSheetLayoutView="100" workbookViewId="0" topLeftCell="A1">
      <selection activeCell="D11" sqref="D11"/>
    </sheetView>
  </sheetViews>
  <sheetFormatPr defaultColWidth="9.00390625" defaultRowHeight="14.25"/>
  <cols>
    <col min="1" max="1" width="29.875" style="19" customWidth="1"/>
    <col min="2" max="2" width="15.125" style="19" customWidth="1"/>
    <col min="3" max="3" width="26.25390625" style="19" customWidth="1"/>
    <col min="4" max="4" width="14.75390625" style="19" customWidth="1"/>
    <col min="5" max="16384" width="9.00390625" style="19" customWidth="1"/>
  </cols>
  <sheetData>
    <row r="1" spans="1:4" ht="14.25">
      <c r="A1" s="168"/>
      <c r="B1" s="168"/>
      <c r="C1" s="168"/>
      <c r="D1" s="168"/>
    </row>
    <row r="2" spans="1:4" ht="14.25">
      <c r="A2" s="169" t="s">
        <v>0</v>
      </c>
      <c r="B2"/>
      <c r="C2"/>
      <c r="D2"/>
    </row>
    <row r="3" spans="1:4" ht="20.25">
      <c r="A3" s="93" t="s">
        <v>1</v>
      </c>
      <c r="B3" s="93"/>
      <c r="C3" s="93"/>
      <c r="D3" s="93"/>
    </row>
    <row r="4" spans="1:4" ht="14.25">
      <c r="A4" s="170"/>
      <c r="B4" s="170"/>
      <c r="C4" s="170"/>
      <c r="D4" s="171" t="s">
        <v>2</v>
      </c>
    </row>
    <row r="5" spans="1:4" ht="19.5" customHeight="1">
      <c r="A5" s="172" t="s">
        <v>3</v>
      </c>
      <c r="B5" s="172"/>
      <c r="C5" s="172" t="s">
        <v>4</v>
      </c>
      <c r="D5" s="172"/>
    </row>
    <row r="6" spans="1:4" ht="19.5" customHeight="1">
      <c r="A6" s="173" t="s">
        <v>5</v>
      </c>
      <c r="B6" s="173" t="s">
        <v>6</v>
      </c>
      <c r="C6" s="173" t="s">
        <v>7</v>
      </c>
      <c r="D6" s="173" t="s">
        <v>6</v>
      </c>
    </row>
    <row r="7" spans="1:4" ht="19.5" customHeight="1">
      <c r="A7" s="174" t="s">
        <v>8</v>
      </c>
      <c r="B7" s="121">
        <v>6668.2</v>
      </c>
      <c r="C7" s="174" t="s">
        <v>9</v>
      </c>
      <c r="D7" s="175">
        <f>SUM(D8:D10)</f>
        <v>839.23</v>
      </c>
    </row>
    <row r="8" spans="1:4" ht="19.5" customHeight="1">
      <c r="A8" s="174" t="s">
        <v>10</v>
      </c>
      <c r="B8" s="121"/>
      <c r="C8" s="174" t="s">
        <v>11</v>
      </c>
      <c r="D8" s="121">
        <v>766.72</v>
      </c>
    </row>
    <row r="9" spans="1:4" ht="19.5" customHeight="1">
      <c r="A9" s="176" t="s">
        <v>12</v>
      </c>
      <c r="B9" s="121"/>
      <c r="C9" s="174" t="s">
        <v>13</v>
      </c>
      <c r="D9" s="121">
        <v>1.1</v>
      </c>
    </row>
    <row r="10" spans="1:4" ht="19.5" customHeight="1">
      <c r="A10" s="176" t="s">
        <v>14</v>
      </c>
      <c r="B10" s="121"/>
      <c r="C10" s="174" t="s">
        <v>15</v>
      </c>
      <c r="D10" s="121">
        <v>71.41</v>
      </c>
    </row>
    <row r="11" spans="1:4" ht="19.5" customHeight="1">
      <c r="A11" s="176" t="s">
        <v>16</v>
      </c>
      <c r="B11" s="121"/>
      <c r="C11" s="174" t="s">
        <v>17</v>
      </c>
      <c r="D11" s="121">
        <v>5828.97</v>
      </c>
    </row>
    <row r="12" spans="1:4" ht="19.5" customHeight="1">
      <c r="A12" s="177" t="s">
        <v>18</v>
      </c>
      <c r="B12" s="178">
        <f>SUM(B7:B11)</f>
        <v>6668.2</v>
      </c>
      <c r="C12" s="177" t="s">
        <v>19</v>
      </c>
      <c r="D12" s="121">
        <f>SUM(D7,D11)</f>
        <v>6668.200000000001</v>
      </c>
    </row>
  </sheetData>
  <sheetProtection/>
  <mergeCells count="2">
    <mergeCell ref="A1:D1"/>
    <mergeCell ref="A3:D3"/>
  </mergeCells>
  <printOptions/>
  <pageMargins left="0.71" right="0.71" top="0.75" bottom="0.75" header="0.31" footer="0.31"/>
  <pageSetup fitToHeight="0" fitToWidth="1"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K32"/>
  <sheetViews>
    <sheetView zoomScaleSheetLayoutView="100" workbookViewId="0" topLeftCell="B1">
      <selection activeCell="H31" sqref="H31"/>
    </sheetView>
  </sheetViews>
  <sheetFormatPr defaultColWidth="9.00390625" defaultRowHeight="14.25"/>
  <cols>
    <col min="1" max="2" width="24.875" style="19" customWidth="1"/>
    <col min="3" max="3" width="36.00390625" style="35" customWidth="1"/>
    <col min="4" max="4" width="11.375" style="19" customWidth="1"/>
    <col min="5" max="5" width="11.875" style="19" customWidth="1"/>
    <col min="6" max="6" width="13.125" style="19" customWidth="1"/>
    <col min="7" max="7" width="10.50390625" style="19" customWidth="1"/>
    <col min="8" max="8" width="8.625" style="19" customWidth="1"/>
    <col min="9" max="10" width="10.00390625" style="19" customWidth="1"/>
    <col min="11" max="11" width="12.875" style="19" customWidth="1"/>
    <col min="12" max="16384" width="9.00390625" style="19" customWidth="1"/>
  </cols>
  <sheetData>
    <row r="1" ht="21" customHeight="1">
      <c r="A1" s="36" t="s">
        <v>285</v>
      </c>
    </row>
    <row r="2" spans="1:11" ht="26.25" customHeight="1">
      <c r="A2" s="37" t="s">
        <v>286</v>
      </c>
      <c r="B2" s="37"/>
      <c r="C2" s="38"/>
      <c r="D2" s="37"/>
      <c r="E2" s="37"/>
      <c r="F2" s="37"/>
      <c r="G2" s="37"/>
      <c r="H2" s="37"/>
      <c r="I2" s="37"/>
      <c r="J2" s="37"/>
      <c r="K2" s="37"/>
    </row>
    <row r="3" spans="1:11" ht="23.25" customHeight="1">
      <c r="A3" s="39"/>
      <c r="B3" s="39"/>
      <c r="C3" s="40"/>
      <c r="D3" s="39"/>
      <c r="E3" s="39"/>
      <c r="F3" s="39"/>
      <c r="G3" s="39"/>
      <c r="H3" s="39"/>
      <c r="I3" s="39"/>
      <c r="J3" s="39"/>
      <c r="K3" s="52" t="s">
        <v>2</v>
      </c>
    </row>
    <row r="4" spans="1:11" ht="19.5" customHeight="1">
      <c r="A4" s="41" t="s">
        <v>287</v>
      </c>
      <c r="B4" s="41" t="s">
        <v>288</v>
      </c>
      <c r="C4" s="41" t="s">
        <v>289</v>
      </c>
      <c r="D4" s="41" t="s">
        <v>290</v>
      </c>
      <c r="E4" s="41" t="s">
        <v>291</v>
      </c>
      <c r="F4" s="41" t="s">
        <v>292</v>
      </c>
      <c r="G4" s="41" t="s">
        <v>293</v>
      </c>
      <c r="H4" s="42" t="s">
        <v>294</v>
      </c>
      <c r="I4" s="42"/>
      <c r="J4" s="42"/>
      <c r="K4" s="41" t="s">
        <v>295</v>
      </c>
    </row>
    <row r="5" spans="1:11" ht="36.75" customHeight="1">
      <c r="A5" s="43"/>
      <c r="B5" s="43"/>
      <c r="C5" s="43"/>
      <c r="D5" s="43"/>
      <c r="E5" s="43"/>
      <c r="F5" s="43"/>
      <c r="G5" s="43"/>
      <c r="H5" s="42" t="s">
        <v>296</v>
      </c>
      <c r="I5" s="42" t="s">
        <v>297</v>
      </c>
      <c r="J5" s="42" t="s">
        <v>298</v>
      </c>
      <c r="K5" s="43"/>
    </row>
    <row r="6" spans="1:11" ht="34.5" customHeight="1">
      <c r="A6" s="44" t="s">
        <v>33</v>
      </c>
      <c r="B6" s="44" t="s">
        <v>299</v>
      </c>
      <c r="C6" s="45" t="s">
        <v>300</v>
      </c>
      <c r="D6" s="44">
        <v>3</v>
      </c>
      <c r="E6" s="44"/>
      <c r="F6" s="44" t="s">
        <v>301</v>
      </c>
      <c r="G6" s="46" t="s">
        <v>302</v>
      </c>
      <c r="H6" s="44">
        <v>400</v>
      </c>
      <c r="I6" s="44">
        <v>400</v>
      </c>
      <c r="J6" s="44"/>
      <c r="K6" s="44" t="s">
        <v>303</v>
      </c>
    </row>
    <row r="7" spans="1:11" ht="34.5" customHeight="1">
      <c r="A7" s="47" t="s">
        <v>33</v>
      </c>
      <c r="B7" s="48" t="s">
        <v>304</v>
      </c>
      <c r="C7" s="49" t="s">
        <v>305</v>
      </c>
      <c r="D7" s="44">
        <v>3</v>
      </c>
      <c r="E7" s="44"/>
      <c r="F7" s="44" t="s">
        <v>301</v>
      </c>
      <c r="G7" s="46" t="s">
        <v>302</v>
      </c>
      <c r="H7" s="44">
        <v>85</v>
      </c>
      <c r="I7" s="44">
        <v>85</v>
      </c>
      <c r="J7" s="44"/>
      <c r="K7" s="44" t="s">
        <v>303</v>
      </c>
    </row>
    <row r="8" spans="1:11" ht="34.5" customHeight="1">
      <c r="A8" s="47" t="s">
        <v>33</v>
      </c>
      <c r="B8" s="48" t="s">
        <v>306</v>
      </c>
      <c r="C8" s="49" t="s">
        <v>307</v>
      </c>
      <c r="D8" s="44">
        <v>3</v>
      </c>
      <c r="E8" s="44"/>
      <c r="F8" s="44" t="s">
        <v>301</v>
      </c>
      <c r="G8" s="46" t="s">
        <v>302</v>
      </c>
      <c r="H8" s="44">
        <v>5</v>
      </c>
      <c r="I8" s="44">
        <v>5</v>
      </c>
      <c r="J8" s="44"/>
      <c r="K8" s="44" t="s">
        <v>303</v>
      </c>
    </row>
    <row r="9" spans="1:11" ht="34.5" customHeight="1">
      <c r="A9" s="47" t="s">
        <v>33</v>
      </c>
      <c r="B9" s="48" t="s">
        <v>308</v>
      </c>
      <c r="C9" s="49" t="s">
        <v>309</v>
      </c>
      <c r="D9" s="44">
        <v>3</v>
      </c>
      <c r="E9" s="44"/>
      <c r="F9" s="44" t="s">
        <v>301</v>
      </c>
      <c r="G9" s="46" t="s">
        <v>302</v>
      </c>
      <c r="H9" s="44">
        <v>20</v>
      </c>
      <c r="I9" s="44">
        <v>20</v>
      </c>
      <c r="J9" s="44"/>
      <c r="K9" s="44" t="s">
        <v>303</v>
      </c>
    </row>
    <row r="10" spans="1:11" ht="34.5" customHeight="1">
      <c r="A10" s="47" t="s">
        <v>33</v>
      </c>
      <c r="B10" s="48" t="s">
        <v>310</v>
      </c>
      <c r="C10" s="49" t="s">
        <v>311</v>
      </c>
      <c r="D10" s="44">
        <v>3</v>
      </c>
      <c r="E10" s="44"/>
      <c r="F10" s="44" t="s">
        <v>301</v>
      </c>
      <c r="G10" s="46" t="s">
        <v>302</v>
      </c>
      <c r="H10" s="44">
        <v>2000</v>
      </c>
      <c r="I10" s="44">
        <v>2000</v>
      </c>
      <c r="J10" s="44"/>
      <c r="K10" s="44" t="s">
        <v>303</v>
      </c>
    </row>
    <row r="11" spans="1:11" ht="34.5" customHeight="1">
      <c r="A11" s="47" t="s">
        <v>33</v>
      </c>
      <c r="B11" s="48" t="s">
        <v>312</v>
      </c>
      <c r="C11" s="49" t="s">
        <v>313</v>
      </c>
      <c r="D11" s="44">
        <v>3</v>
      </c>
      <c r="E11" s="44"/>
      <c r="F11" s="44" t="s">
        <v>301</v>
      </c>
      <c r="G11" s="46" t="s">
        <v>302</v>
      </c>
      <c r="H11" s="44">
        <v>10</v>
      </c>
      <c r="I11" s="44">
        <v>10</v>
      </c>
      <c r="J11" s="44"/>
      <c r="K11" s="44" t="s">
        <v>303</v>
      </c>
    </row>
    <row r="12" spans="1:11" ht="34.5" customHeight="1">
      <c r="A12" s="47" t="s">
        <v>33</v>
      </c>
      <c r="B12" s="48" t="s">
        <v>314</v>
      </c>
      <c r="C12" s="49" t="s">
        <v>315</v>
      </c>
      <c r="D12" s="44">
        <v>3</v>
      </c>
      <c r="E12" s="44"/>
      <c r="F12" s="44" t="s">
        <v>301</v>
      </c>
      <c r="G12" s="46" t="s">
        <v>302</v>
      </c>
      <c r="H12" s="44">
        <v>14</v>
      </c>
      <c r="I12" s="44">
        <v>14</v>
      </c>
      <c r="J12" s="44"/>
      <c r="K12" s="44" t="s">
        <v>303</v>
      </c>
    </row>
    <row r="13" spans="1:11" ht="34.5" customHeight="1">
      <c r="A13" s="47" t="s">
        <v>33</v>
      </c>
      <c r="B13" s="48" t="s">
        <v>316</v>
      </c>
      <c r="C13" s="49" t="s">
        <v>317</v>
      </c>
      <c r="D13" s="44">
        <v>3</v>
      </c>
      <c r="E13" s="44"/>
      <c r="F13" s="44" t="s">
        <v>301</v>
      </c>
      <c r="G13" s="46" t="s">
        <v>302</v>
      </c>
      <c r="H13" s="44">
        <v>5</v>
      </c>
      <c r="I13" s="44">
        <v>5</v>
      </c>
      <c r="J13" s="44"/>
      <c r="K13" s="44" t="s">
        <v>303</v>
      </c>
    </row>
    <row r="14" spans="1:11" ht="34.5" customHeight="1">
      <c r="A14" s="47" t="s">
        <v>33</v>
      </c>
      <c r="B14" s="48" t="s">
        <v>318</v>
      </c>
      <c r="C14" s="49" t="s">
        <v>319</v>
      </c>
      <c r="D14" s="44">
        <v>3</v>
      </c>
      <c r="E14" s="44"/>
      <c r="F14" s="44" t="s">
        <v>301</v>
      </c>
      <c r="G14" s="46" t="s">
        <v>302</v>
      </c>
      <c r="H14" s="44">
        <v>20</v>
      </c>
      <c r="I14" s="44">
        <v>20</v>
      </c>
      <c r="J14" s="44"/>
      <c r="K14" s="44" t="s">
        <v>303</v>
      </c>
    </row>
    <row r="15" spans="1:11" ht="34.5" customHeight="1">
      <c r="A15" s="47" t="s">
        <v>33</v>
      </c>
      <c r="B15" s="48" t="s">
        <v>320</v>
      </c>
      <c r="C15" s="49" t="s">
        <v>321</v>
      </c>
      <c r="D15" s="44">
        <v>3</v>
      </c>
      <c r="E15" s="44"/>
      <c r="F15" s="44" t="s">
        <v>301</v>
      </c>
      <c r="G15" s="46" t="s">
        <v>302</v>
      </c>
      <c r="H15" s="44">
        <v>530</v>
      </c>
      <c r="I15" s="44">
        <v>530</v>
      </c>
      <c r="J15" s="44"/>
      <c r="K15" s="44" t="s">
        <v>303</v>
      </c>
    </row>
    <row r="16" spans="1:11" ht="34.5" customHeight="1">
      <c r="A16" s="47" t="s">
        <v>33</v>
      </c>
      <c r="B16" s="48" t="s">
        <v>322</v>
      </c>
      <c r="C16" s="49" t="s">
        <v>323</v>
      </c>
      <c r="D16" s="44">
        <v>3</v>
      </c>
      <c r="E16" s="44"/>
      <c r="F16" s="44" t="s">
        <v>301</v>
      </c>
      <c r="G16" s="46" t="s">
        <v>302</v>
      </c>
      <c r="H16" s="44">
        <v>57</v>
      </c>
      <c r="I16" s="44">
        <v>57</v>
      </c>
      <c r="J16" s="44"/>
      <c r="K16" s="44" t="s">
        <v>303</v>
      </c>
    </row>
    <row r="17" spans="1:11" ht="34.5" customHeight="1">
      <c r="A17" s="47" t="s">
        <v>33</v>
      </c>
      <c r="B17" s="48" t="s">
        <v>324</v>
      </c>
      <c r="C17" s="49" t="s">
        <v>325</v>
      </c>
      <c r="D17" s="44">
        <v>3</v>
      </c>
      <c r="E17" s="44"/>
      <c r="F17" s="44" t="s">
        <v>301</v>
      </c>
      <c r="G17" s="46" t="s">
        <v>302</v>
      </c>
      <c r="H17" s="44">
        <v>5</v>
      </c>
      <c r="I17" s="44">
        <v>5</v>
      </c>
      <c r="J17" s="44"/>
      <c r="K17" s="44" t="s">
        <v>303</v>
      </c>
    </row>
    <row r="18" spans="1:11" ht="34.5" customHeight="1">
      <c r="A18" s="47" t="s">
        <v>35</v>
      </c>
      <c r="B18" s="48" t="s">
        <v>326</v>
      </c>
      <c r="C18" s="49" t="s">
        <v>327</v>
      </c>
      <c r="D18" s="44">
        <v>3</v>
      </c>
      <c r="E18" s="44"/>
      <c r="F18" s="44" t="s">
        <v>301</v>
      </c>
      <c r="G18" s="46" t="s">
        <v>302</v>
      </c>
      <c r="H18" s="44">
        <v>12</v>
      </c>
      <c r="I18" s="44">
        <v>12</v>
      </c>
      <c r="J18" s="44"/>
      <c r="K18" s="44" t="s">
        <v>303</v>
      </c>
    </row>
    <row r="19" spans="1:11" ht="34.5" customHeight="1">
      <c r="A19" s="47" t="s">
        <v>35</v>
      </c>
      <c r="B19" s="48" t="s">
        <v>328</v>
      </c>
      <c r="C19" s="49" t="s">
        <v>329</v>
      </c>
      <c r="D19" s="44">
        <v>3</v>
      </c>
      <c r="E19" s="44"/>
      <c r="F19" s="44" t="s">
        <v>301</v>
      </c>
      <c r="G19" s="46" t="s">
        <v>302</v>
      </c>
      <c r="H19" s="44">
        <v>560</v>
      </c>
      <c r="I19" s="44">
        <v>560</v>
      </c>
      <c r="J19" s="44"/>
      <c r="K19" s="44" t="s">
        <v>303</v>
      </c>
    </row>
    <row r="20" spans="1:11" ht="34.5" customHeight="1">
      <c r="A20" s="47" t="s">
        <v>35</v>
      </c>
      <c r="B20" s="48" t="s">
        <v>330</v>
      </c>
      <c r="C20" s="49" t="s">
        <v>331</v>
      </c>
      <c r="D20" s="44">
        <v>3</v>
      </c>
      <c r="E20" s="44"/>
      <c r="F20" s="44" t="s">
        <v>301</v>
      </c>
      <c r="G20" s="46" t="s">
        <v>302</v>
      </c>
      <c r="H20" s="44">
        <v>650</v>
      </c>
      <c r="I20" s="44">
        <v>650</v>
      </c>
      <c r="J20" s="44"/>
      <c r="K20" s="44" t="s">
        <v>303</v>
      </c>
    </row>
    <row r="21" spans="1:11" ht="34.5" customHeight="1">
      <c r="A21" s="47" t="s">
        <v>35</v>
      </c>
      <c r="B21" s="48" t="s">
        <v>332</v>
      </c>
      <c r="C21" s="49" t="s">
        <v>333</v>
      </c>
      <c r="D21" s="44">
        <v>3</v>
      </c>
      <c r="E21" s="44"/>
      <c r="F21" s="44" t="s">
        <v>301</v>
      </c>
      <c r="G21" s="46" t="s">
        <v>302</v>
      </c>
      <c r="H21" s="44">
        <v>47.6</v>
      </c>
      <c r="I21" s="44">
        <v>47.6</v>
      </c>
      <c r="J21" s="44"/>
      <c r="K21" s="44" t="s">
        <v>303</v>
      </c>
    </row>
    <row r="22" spans="1:11" ht="34.5" customHeight="1">
      <c r="A22" s="47" t="s">
        <v>35</v>
      </c>
      <c r="B22" s="48" t="s">
        <v>334</v>
      </c>
      <c r="C22" s="49" t="s">
        <v>335</v>
      </c>
      <c r="D22" s="44">
        <v>3</v>
      </c>
      <c r="E22" s="44"/>
      <c r="F22" s="44" t="s">
        <v>301</v>
      </c>
      <c r="G22" s="46" t="s">
        <v>302</v>
      </c>
      <c r="H22" s="44">
        <v>5</v>
      </c>
      <c r="I22" s="44">
        <v>5</v>
      </c>
      <c r="J22" s="44"/>
      <c r="K22" s="44" t="s">
        <v>303</v>
      </c>
    </row>
    <row r="23" spans="1:11" ht="34.5" customHeight="1">
      <c r="A23" s="47" t="s">
        <v>35</v>
      </c>
      <c r="B23" s="48" t="s">
        <v>336</v>
      </c>
      <c r="C23" s="49" t="s">
        <v>337</v>
      </c>
      <c r="D23" s="44">
        <v>3</v>
      </c>
      <c r="E23" s="44"/>
      <c r="F23" s="44" t="s">
        <v>301</v>
      </c>
      <c r="G23" s="46" t="s">
        <v>302</v>
      </c>
      <c r="H23" s="44">
        <v>1300</v>
      </c>
      <c r="I23" s="44">
        <v>1300</v>
      </c>
      <c r="J23" s="44"/>
      <c r="K23" s="44" t="s">
        <v>303</v>
      </c>
    </row>
    <row r="24" spans="1:11" ht="34.5" customHeight="1">
      <c r="A24" s="47" t="s">
        <v>35</v>
      </c>
      <c r="B24" s="48" t="s">
        <v>338</v>
      </c>
      <c r="C24" s="49" t="s">
        <v>339</v>
      </c>
      <c r="D24" s="44">
        <v>3</v>
      </c>
      <c r="E24" s="44"/>
      <c r="F24" s="44" t="s">
        <v>301</v>
      </c>
      <c r="G24" s="46" t="s">
        <v>302</v>
      </c>
      <c r="H24" s="44">
        <v>60.31</v>
      </c>
      <c r="I24" s="44">
        <v>60.31</v>
      </c>
      <c r="J24" s="44"/>
      <c r="K24" s="44" t="s">
        <v>303</v>
      </c>
    </row>
    <row r="25" spans="1:11" ht="34.5" customHeight="1">
      <c r="A25" s="47" t="s">
        <v>37</v>
      </c>
      <c r="B25" s="48" t="s">
        <v>340</v>
      </c>
      <c r="C25" s="49" t="s">
        <v>341</v>
      </c>
      <c r="D25" s="44">
        <v>3</v>
      </c>
      <c r="E25" s="44"/>
      <c r="F25" s="44" t="s">
        <v>301</v>
      </c>
      <c r="G25" s="46" t="s">
        <v>302</v>
      </c>
      <c r="H25" s="44">
        <v>4</v>
      </c>
      <c r="I25" s="44">
        <v>4</v>
      </c>
      <c r="J25" s="44"/>
      <c r="K25" s="44" t="s">
        <v>303</v>
      </c>
    </row>
    <row r="26" spans="1:11" ht="34.5" customHeight="1">
      <c r="A26" s="47" t="s">
        <v>37</v>
      </c>
      <c r="B26" s="48" t="s">
        <v>342</v>
      </c>
      <c r="C26" s="49" t="s">
        <v>343</v>
      </c>
      <c r="D26" s="44">
        <v>3</v>
      </c>
      <c r="E26" s="44"/>
      <c r="F26" s="44" t="s">
        <v>301</v>
      </c>
      <c r="G26" s="46" t="s">
        <v>302</v>
      </c>
      <c r="H26" s="44">
        <v>10</v>
      </c>
      <c r="I26" s="44">
        <v>10</v>
      </c>
      <c r="J26" s="44"/>
      <c r="K26" s="44" t="s">
        <v>303</v>
      </c>
    </row>
    <row r="27" spans="1:11" ht="34.5" customHeight="1">
      <c r="A27" s="47" t="s">
        <v>37</v>
      </c>
      <c r="B27" s="48" t="s">
        <v>344</v>
      </c>
      <c r="C27" s="49" t="s">
        <v>345</v>
      </c>
      <c r="D27" s="44">
        <v>3</v>
      </c>
      <c r="E27" s="44"/>
      <c r="F27" s="44" t="s">
        <v>301</v>
      </c>
      <c r="G27" s="46" t="s">
        <v>302</v>
      </c>
      <c r="H27" s="44">
        <v>7.06</v>
      </c>
      <c r="I27" s="44">
        <v>7.06</v>
      </c>
      <c r="J27" s="44"/>
      <c r="K27" s="44" t="s">
        <v>303</v>
      </c>
    </row>
    <row r="28" spans="1:11" ht="34.5" customHeight="1">
      <c r="A28" s="47" t="s">
        <v>37</v>
      </c>
      <c r="B28" s="48" t="s">
        <v>346</v>
      </c>
      <c r="C28" s="49" t="s">
        <v>347</v>
      </c>
      <c r="D28" s="44">
        <v>3</v>
      </c>
      <c r="E28" s="44"/>
      <c r="F28" s="44" t="s">
        <v>301</v>
      </c>
      <c r="G28" s="46" t="s">
        <v>302</v>
      </c>
      <c r="H28" s="44">
        <v>7</v>
      </c>
      <c r="I28" s="44">
        <v>7</v>
      </c>
      <c r="J28" s="44"/>
      <c r="K28" s="44" t="s">
        <v>303</v>
      </c>
    </row>
    <row r="29" spans="1:11" ht="34.5" customHeight="1">
      <c r="A29" s="47" t="s">
        <v>39</v>
      </c>
      <c r="B29" s="48" t="s">
        <v>348</v>
      </c>
      <c r="C29" s="49" t="s">
        <v>349</v>
      </c>
      <c r="D29" s="44">
        <v>3</v>
      </c>
      <c r="E29" s="44"/>
      <c r="F29" s="44" t="s">
        <v>301</v>
      </c>
      <c r="G29" s="46" t="s">
        <v>302</v>
      </c>
      <c r="H29" s="44">
        <v>5</v>
      </c>
      <c r="I29" s="44">
        <v>5</v>
      </c>
      <c r="J29" s="44"/>
      <c r="K29" s="44" t="s">
        <v>303</v>
      </c>
    </row>
    <row r="30" spans="1:11" ht="34.5" customHeight="1">
      <c r="A30" s="47" t="s">
        <v>39</v>
      </c>
      <c r="B30" s="48" t="s">
        <v>350</v>
      </c>
      <c r="C30" s="49" t="s">
        <v>351</v>
      </c>
      <c r="D30" s="44">
        <v>3</v>
      </c>
      <c r="E30" s="44"/>
      <c r="F30" s="44" t="s">
        <v>301</v>
      </c>
      <c r="G30" s="46" t="s">
        <v>302</v>
      </c>
      <c r="H30" s="44">
        <v>5</v>
      </c>
      <c r="I30" s="44">
        <v>5</v>
      </c>
      <c r="J30" s="44"/>
      <c r="K30" s="44" t="s">
        <v>303</v>
      </c>
    </row>
    <row r="31" spans="1:11" ht="34.5" customHeight="1">
      <c r="A31" s="47" t="s">
        <v>39</v>
      </c>
      <c r="B31" s="48" t="s">
        <v>352</v>
      </c>
      <c r="C31" s="49" t="s">
        <v>349</v>
      </c>
      <c r="D31" s="44">
        <v>3</v>
      </c>
      <c r="E31" s="44"/>
      <c r="F31" s="44" t="s">
        <v>301</v>
      </c>
      <c r="G31" s="46" t="s">
        <v>302</v>
      </c>
      <c r="H31" s="44">
        <v>5</v>
      </c>
      <c r="I31" s="44">
        <v>5</v>
      </c>
      <c r="J31" s="44"/>
      <c r="K31" s="44" t="s">
        <v>303</v>
      </c>
    </row>
    <row r="32" spans="1:11" ht="183.75" customHeight="1">
      <c r="A32" s="50" t="s">
        <v>353</v>
      </c>
      <c r="B32" s="51"/>
      <c r="C32" s="50"/>
      <c r="D32" s="51"/>
      <c r="E32" s="51"/>
      <c r="F32" s="51"/>
      <c r="G32" s="51"/>
      <c r="H32" s="51"/>
      <c r="I32" s="51"/>
      <c r="J32" s="51"/>
      <c r="K32" s="51"/>
    </row>
  </sheetData>
  <sheetProtection/>
  <mergeCells count="11">
    <mergeCell ref="A2:K2"/>
    <mergeCell ref="H4:J4"/>
    <mergeCell ref="A32:K32"/>
    <mergeCell ref="A4:A5"/>
    <mergeCell ref="B4:B5"/>
    <mergeCell ref="C4:C5"/>
    <mergeCell ref="D4:D5"/>
    <mergeCell ref="E4:E5"/>
    <mergeCell ref="F4:F5"/>
    <mergeCell ref="G4:G5"/>
    <mergeCell ref="K4:K5"/>
  </mergeCells>
  <printOptions/>
  <pageMargins left="0.71" right="0.71" top="0.75" bottom="0.75" header="0.31" footer="0.31"/>
  <pageSetup fitToHeight="0" fitToWidth="1" orientation="landscape" paperSize="9" scale="91"/>
</worksheet>
</file>

<file path=xl/worksheets/sheet11.xml><?xml version="1.0" encoding="utf-8"?>
<worksheet xmlns="http://schemas.openxmlformats.org/spreadsheetml/2006/main" xmlns:r="http://schemas.openxmlformats.org/officeDocument/2006/relationships">
  <sheetPr>
    <pageSetUpPr fitToPage="1"/>
  </sheetPr>
  <dimension ref="A1:D160"/>
  <sheetViews>
    <sheetView zoomScaleSheetLayoutView="100" workbookViewId="0" topLeftCell="A46">
      <selection activeCell="F160" sqref="F160"/>
    </sheetView>
  </sheetViews>
  <sheetFormatPr defaultColWidth="9.00390625" defaultRowHeight="14.25"/>
  <cols>
    <col min="1" max="1" width="11.125" style="19" customWidth="1"/>
    <col min="2" max="2" width="11.50390625" style="19" customWidth="1"/>
    <col min="3" max="3" width="29.375" style="19" customWidth="1"/>
    <col min="4" max="4" width="30.75390625" style="19" customWidth="1"/>
    <col min="5" max="16384" width="9.00390625" style="19" customWidth="1"/>
  </cols>
  <sheetData>
    <row r="1" spans="1:4" ht="24.75" customHeight="1">
      <c r="A1" s="2" t="s">
        <v>354</v>
      </c>
      <c r="B1" s="1"/>
      <c r="C1" s="1"/>
      <c r="D1" s="1"/>
    </row>
    <row r="2" spans="1:4" ht="34.5" customHeight="1">
      <c r="A2" s="3" t="s">
        <v>355</v>
      </c>
      <c r="B2" s="3"/>
      <c r="C2" s="3"/>
      <c r="D2" s="3"/>
    </row>
    <row r="3" spans="1:4" ht="86.25" customHeight="1">
      <c r="A3" s="4" t="s">
        <v>356</v>
      </c>
      <c r="B3" s="20" t="s">
        <v>357</v>
      </c>
      <c r="C3" s="20"/>
      <c r="D3" s="20"/>
    </row>
    <row r="4" spans="1:4" ht="19.5" customHeight="1">
      <c r="A4" s="4" t="s">
        <v>358</v>
      </c>
      <c r="B4" s="4" t="s">
        <v>359</v>
      </c>
      <c r="C4" s="4" t="s">
        <v>360</v>
      </c>
      <c r="D4" s="4" t="s">
        <v>361</v>
      </c>
    </row>
    <row r="5" spans="1:4" ht="19.5" customHeight="1">
      <c r="A5" s="4"/>
      <c r="B5" s="11" t="s">
        <v>362</v>
      </c>
      <c r="C5" s="12" t="s">
        <v>363</v>
      </c>
      <c r="D5" s="13" t="s">
        <v>364</v>
      </c>
    </row>
    <row r="6" spans="1:4" ht="19.5" customHeight="1">
      <c r="A6" s="4"/>
      <c r="B6" s="14"/>
      <c r="C6" s="12" t="s">
        <v>365</v>
      </c>
      <c r="D6" s="15">
        <v>1</v>
      </c>
    </row>
    <row r="7" spans="1:4" ht="19.5" customHeight="1">
      <c r="A7" s="4"/>
      <c r="B7" s="11" t="s">
        <v>366</v>
      </c>
      <c r="C7" s="12" t="s">
        <v>367</v>
      </c>
      <c r="D7" s="13" t="s">
        <v>368</v>
      </c>
    </row>
    <row r="8" spans="1:4" ht="19.5" customHeight="1">
      <c r="A8" s="4"/>
      <c r="B8" s="14"/>
      <c r="C8" s="12" t="s">
        <v>369</v>
      </c>
      <c r="D8" s="13" t="s">
        <v>370</v>
      </c>
    </row>
    <row r="9" spans="1:4" ht="19.5" customHeight="1">
      <c r="A9" s="4"/>
      <c r="B9" s="13" t="s">
        <v>371</v>
      </c>
      <c r="C9" s="12" t="s">
        <v>372</v>
      </c>
      <c r="D9" s="13" t="s">
        <v>373</v>
      </c>
    </row>
    <row r="10" spans="1:4" ht="19.5" customHeight="1">
      <c r="A10" s="21"/>
      <c r="B10" s="22"/>
      <c r="C10" s="22"/>
      <c r="D10" s="22"/>
    </row>
    <row r="11" spans="1:4" ht="19.5" customHeight="1">
      <c r="A11" s="4" t="s">
        <v>356</v>
      </c>
      <c r="B11" s="23" t="s">
        <v>317</v>
      </c>
      <c r="C11" s="24"/>
      <c r="D11" s="25"/>
    </row>
    <row r="12" spans="1:4" ht="19.5" customHeight="1">
      <c r="A12" s="4" t="s">
        <v>316</v>
      </c>
      <c r="B12" s="4" t="s">
        <v>359</v>
      </c>
      <c r="C12" s="4" t="s">
        <v>360</v>
      </c>
      <c r="D12" s="4" t="s">
        <v>361</v>
      </c>
    </row>
    <row r="13" spans="1:4" ht="19.5" customHeight="1">
      <c r="A13" s="4"/>
      <c r="B13" s="11" t="s">
        <v>362</v>
      </c>
      <c r="C13" s="12" t="s">
        <v>363</v>
      </c>
      <c r="D13" s="13" t="s">
        <v>374</v>
      </c>
    </row>
    <row r="14" spans="1:4" ht="26.25" customHeight="1">
      <c r="A14" s="4"/>
      <c r="B14" s="26"/>
      <c r="C14" s="12" t="s">
        <v>365</v>
      </c>
      <c r="D14" s="15">
        <v>1</v>
      </c>
    </row>
    <row r="15" spans="1:4" ht="14.25">
      <c r="A15" s="4"/>
      <c r="B15" s="11" t="s">
        <v>366</v>
      </c>
      <c r="C15" s="12" t="s">
        <v>367</v>
      </c>
      <c r="D15" s="13" t="s">
        <v>375</v>
      </c>
    </row>
    <row r="16" spans="1:4" ht="14.25">
      <c r="A16" s="4"/>
      <c r="B16" s="26"/>
      <c r="C16" s="12" t="s">
        <v>369</v>
      </c>
      <c r="D16" s="13" t="s">
        <v>376</v>
      </c>
    </row>
    <row r="17" spans="1:4" ht="14.25">
      <c r="A17" s="4"/>
      <c r="B17" s="13" t="s">
        <v>371</v>
      </c>
      <c r="C17" s="12" t="s">
        <v>377</v>
      </c>
      <c r="D17" s="13" t="s">
        <v>378</v>
      </c>
    </row>
    <row r="18" spans="1:4" ht="14.25">
      <c r="A18" s="27"/>
      <c r="B18" s="28"/>
      <c r="C18" s="29"/>
      <c r="D18" s="28"/>
    </row>
    <row r="19" spans="1:4" ht="14.25">
      <c r="A19" s="4" t="s">
        <v>356</v>
      </c>
      <c r="B19" s="13" t="s">
        <v>379</v>
      </c>
      <c r="C19" s="13"/>
      <c r="D19" s="13"/>
    </row>
    <row r="20" spans="1:4" ht="14.25">
      <c r="A20" s="4" t="s">
        <v>346</v>
      </c>
      <c r="B20" s="4" t="s">
        <v>359</v>
      </c>
      <c r="C20" s="4" t="s">
        <v>360</v>
      </c>
      <c r="D20" s="4" t="s">
        <v>361</v>
      </c>
    </row>
    <row r="21" spans="1:4" ht="14.25">
      <c r="A21" s="4"/>
      <c r="B21" s="13" t="s">
        <v>362</v>
      </c>
      <c r="C21" s="12" t="s">
        <v>380</v>
      </c>
      <c r="D21" s="30" t="s">
        <v>381</v>
      </c>
    </row>
    <row r="22" spans="1:4" ht="14.25">
      <c r="A22" s="4"/>
      <c r="B22" s="13"/>
      <c r="C22" s="12" t="s">
        <v>365</v>
      </c>
      <c r="D22" s="15">
        <v>1</v>
      </c>
    </row>
    <row r="23" spans="1:4" ht="14.25">
      <c r="A23" s="4"/>
      <c r="B23" s="13" t="s">
        <v>366</v>
      </c>
      <c r="C23" s="12" t="s">
        <v>382</v>
      </c>
      <c r="D23" s="13" t="s">
        <v>383</v>
      </c>
    </row>
    <row r="24" spans="1:4" ht="14.25">
      <c r="A24" s="4"/>
      <c r="B24" s="13" t="s">
        <v>371</v>
      </c>
      <c r="C24" s="12" t="s">
        <v>377</v>
      </c>
      <c r="D24" s="13" t="s">
        <v>384</v>
      </c>
    </row>
    <row r="25" spans="1:4" ht="14.25">
      <c r="A25" s="27"/>
      <c r="B25" s="28"/>
      <c r="C25" s="29"/>
      <c r="D25" s="28"/>
    </row>
    <row r="26" spans="1:4" ht="14.25">
      <c r="A26" s="4" t="s">
        <v>356</v>
      </c>
      <c r="B26" s="13" t="s">
        <v>385</v>
      </c>
      <c r="C26" s="13"/>
      <c r="D26" s="13"/>
    </row>
    <row r="27" spans="1:4" ht="14.25">
      <c r="A27" s="9" t="s">
        <v>342</v>
      </c>
      <c r="B27" s="17" t="s">
        <v>359</v>
      </c>
      <c r="C27" s="17" t="s">
        <v>360</v>
      </c>
      <c r="D27" s="17" t="s">
        <v>361</v>
      </c>
    </row>
    <row r="28" spans="1:4" ht="14.25">
      <c r="A28" s="10"/>
      <c r="B28" s="11" t="s">
        <v>386</v>
      </c>
      <c r="C28" s="12" t="s">
        <v>380</v>
      </c>
      <c r="D28" s="13" t="s">
        <v>374</v>
      </c>
    </row>
    <row r="29" spans="1:4" ht="14.25">
      <c r="A29" s="10"/>
      <c r="B29" s="26"/>
      <c r="C29" s="12" t="s">
        <v>365</v>
      </c>
      <c r="D29" s="15">
        <v>1</v>
      </c>
    </row>
    <row r="30" spans="1:4" ht="14.25">
      <c r="A30" s="10"/>
      <c r="B30" s="13" t="s">
        <v>366</v>
      </c>
      <c r="C30" s="12" t="s">
        <v>367</v>
      </c>
      <c r="D30" s="13" t="s">
        <v>387</v>
      </c>
    </row>
    <row r="31" spans="1:4" ht="14.25">
      <c r="A31" s="10"/>
      <c r="B31" s="13"/>
      <c r="C31" s="12" t="s">
        <v>369</v>
      </c>
      <c r="D31" s="13" t="s">
        <v>388</v>
      </c>
    </row>
    <row r="32" spans="1:4" ht="14.25">
      <c r="A32" s="17"/>
      <c r="B32" s="26" t="s">
        <v>371</v>
      </c>
      <c r="C32" s="12" t="s">
        <v>389</v>
      </c>
      <c r="D32" s="13" t="s">
        <v>390</v>
      </c>
    </row>
    <row r="33" spans="1:4" ht="14.25">
      <c r="A33" s="31"/>
      <c r="B33" s="31"/>
      <c r="C33" s="31"/>
      <c r="D33" s="31"/>
    </row>
    <row r="34" spans="1:4" ht="14.25">
      <c r="A34" s="4" t="s">
        <v>356</v>
      </c>
      <c r="B34" s="6" t="s">
        <v>391</v>
      </c>
      <c r="C34" s="7"/>
      <c r="D34" s="8"/>
    </row>
    <row r="35" spans="1:4" ht="14.25">
      <c r="A35" s="4" t="s">
        <v>392</v>
      </c>
      <c r="B35" s="4" t="s">
        <v>359</v>
      </c>
      <c r="C35" s="4" t="s">
        <v>360</v>
      </c>
      <c r="D35" s="4" t="s">
        <v>361</v>
      </c>
    </row>
    <row r="36" spans="1:4" ht="14.25">
      <c r="A36" s="4"/>
      <c r="B36" s="13" t="s">
        <v>362</v>
      </c>
      <c r="C36" s="12" t="s">
        <v>380</v>
      </c>
      <c r="D36" s="13" t="s">
        <v>393</v>
      </c>
    </row>
    <row r="37" spans="1:4" ht="14.25">
      <c r="A37" s="4"/>
      <c r="B37" s="13"/>
      <c r="C37" s="12" t="s">
        <v>365</v>
      </c>
      <c r="D37" s="15">
        <v>1</v>
      </c>
    </row>
    <row r="38" spans="1:4" ht="14.25">
      <c r="A38" s="4"/>
      <c r="B38" s="13" t="s">
        <v>366</v>
      </c>
      <c r="C38" s="12" t="s">
        <v>367</v>
      </c>
      <c r="D38" s="13" t="s">
        <v>394</v>
      </c>
    </row>
    <row r="39" spans="1:4" ht="14.25">
      <c r="A39" s="4"/>
      <c r="B39" s="13"/>
      <c r="C39" s="12" t="s">
        <v>369</v>
      </c>
      <c r="D39" s="13" t="s">
        <v>395</v>
      </c>
    </row>
    <row r="40" spans="1:4" ht="14.25">
      <c r="A40" s="4"/>
      <c r="B40" s="13" t="s">
        <v>371</v>
      </c>
      <c r="C40" s="12" t="s">
        <v>396</v>
      </c>
      <c r="D40" s="13" t="s">
        <v>373</v>
      </c>
    </row>
    <row r="41" spans="1:4" ht="14.25">
      <c r="A41" s="31"/>
      <c r="B41" s="31"/>
      <c r="C41" s="31"/>
      <c r="D41" s="31"/>
    </row>
    <row r="42" spans="1:4" ht="27" customHeight="1">
      <c r="A42" s="4" t="s">
        <v>356</v>
      </c>
      <c r="B42" s="32" t="s">
        <v>349</v>
      </c>
      <c r="C42" s="33"/>
      <c r="D42" s="34"/>
    </row>
    <row r="43" spans="1:4" ht="14.25">
      <c r="A43" s="4" t="s">
        <v>348</v>
      </c>
      <c r="B43" s="4" t="s">
        <v>359</v>
      </c>
      <c r="C43" s="4" t="s">
        <v>360</v>
      </c>
      <c r="D43" s="4" t="s">
        <v>361</v>
      </c>
    </row>
    <row r="44" spans="1:4" ht="14.25">
      <c r="A44" s="4"/>
      <c r="B44" s="11" t="s">
        <v>362</v>
      </c>
      <c r="C44" s="12" t="s">
        <v>380</v>
      </c>
      <c r="D44" s="13" t="s">
        <v>374</v>
      </c>
    </row>
    <row r="45" spans="1:4" ht="14.25">
      <c r="A45" s="4"/>
      <c r="B45" s="14"/>
      <c r="C45" s="12" t="s">
        <v>365</v>
      </c>
      <c r="D45" s="15">
        <v>1</v>
      </c>
    </row>
    <row r="46" spans="1:4" ht="14.25">
      <c r="A46" s="4"/>
      <c r="B46" s="11" t="s">
        <v>366</v>
      </c>
      <c r="C46" s="12" t="s">
        <v>367</v>
      </c>
      <c r="D46" s="13" t="s">
        <v>397</v>
      </c>
    </row>
    <row r="47" spans="1:4" ht="14.25">
      <c r="A47" s="4"/>
      <c r="B47" s="14"/>
      <c r="C47" s="12" t="s">
        <v>369</v>
      </c>
      <c r="D47" s="13" t="s">
        <v>398</v>
      </c>
    </row>
    <row r="48" spans="1:4" ht="14.25">
      <c r="A48" s="4"/>
      <c r="B48" s="13" t="s">
        <v>371</v>
      </c>
      <c r="C48" s="12" t="s">
        <v>372</v>
      </c>
      <c r="D48" s="13" t="s">
        <v>373</v>
      </c>
    </row>
    <row r="49" spans="1:4" ht="14.25">
      <c r="A49" s="31"/>
      <c r="B49" s="31"/>
      <c r="C49" s="31"/>
      <c r="D49" s="31"/>
    </row>
    <row r="50" spans="1:4" ht="14.25">
      <c r="A50" s="4" t="s">
        <v>356</v>
      </c>
      <c r="B50" s="23" t="s">
        <v>349</v>
      </c>
      <c r="C50" s="24"/>
      <c r="D50" s="25"/>
    </row>
    <row r="51" spans="1:4" ht="14.25">
      <c r="A51" s="9" t="s">
        <v>352</v>
      </c>
      <c r="B51" s="4" t="s">
        <v>359</v>
      </c>
      <c r="C51" s="4" t="s">
        <v>360</v>
      </c>
      <c r="D51" s="4" t="s">
        <v>361</v>
      </c>
    </row>
    <row r="52" spans="1:4" ht="14.25">
      <c r="A52" s="10"/>
      <c r="B52" s="11" t="s">
        <v>362</v>
      </c>
      <c r="C52" s="12" t="s">
        <v>380</v>
      </c>
      <c r="D52" s="13" t="s">
        <v>399</v>
      </c>
    </row>
    <row r="53" spans="1:4" ht="14.25">
      <c r="A53" s="10"/>
      <c r="B53" s="14"/>
      <c r="C53" s="12" t="s">
        <v>365</v>
      </c>
      <c r="D53" s="15">
        <v>1</v>
      </c>
    </row>
    <row r="54" spans="1:4" ht="14.25">
      <c r="A54" s="10"/>
      <c r="B54" s="11" t="s">
        <v>366</v>
      </c>
      <c r="C54" s="12" t="s">
        <v>367</v>
      </c>
      <c r="D54" s="13" t="s">
        <v>400</v>
      </c>
    </row>
    <row r="55" spans="1:4" ht="14.25">
      <c r="A55" s="10"/>
      <c r="B55" s="14"/>
      <c r="C55" s="12" t="s">
        <v>369</v>
      </c>
      <c r="D55" s="13" t="s">
        <v>401</v>
      </c>
    </row>
    <row r="56" spans="1:4" ht="14.25">
      <c r="A56" s="17"/>
      <c r="B56" s="13" t="s">
        <v>371</v>
      </c>
      <c r="C56" s="12" t="s">
        <v>396</v>
      </c>
      <c r="D56" s="13" t="s">
        <v>402</v>
      </c>
    </row>
    <row r="58" spans="1:4" ht="14.25">
      <c r="A58" s="4" t="s">
        <v>356</v>
      </c>
      <c r="B58" s="32"/>
      <c r="C58" s="33"/>
      <c r="D58" s="34"/>
    </row>
    <row r="59" spans="1:4" ht="14.25">
      <c r="A59" s="4" t="s">
        <v>403</v>
      </c>
      <c r="B59" s="4" t="s">
        <v>359</v>
      </c>
      <c r="C59" s="4" t="s">
        <v>360</v>
      </c>
      <c r="D59" s="4" t="s">
        <v>361</v>
      </c>
    </row>
    <row r="60" spans="1:4" ht="14.25">
      <c r="A60" s="4"/>
      <c r="B60" s="11" t="s">
        <v>362</v>
      </c>
      <c r="C60" s="12" t="s">
        <v>380</v>
      </c>
      <c r="D60" s="13" t="s">
        <v>404</v>
      </c>
    </row>
    <row r="61" spans="1:4" ht="14.25">
      <c r="A61" s="4"/>
      <c r="B61" s="14"/>
      <c r="C61" s="12" t="s">
        <v>365</v>
      </c>
      <c r="D61" s="15" t="s">
        <v>405</v>
      </c>
    </row>
    <row r="62" spans="1:4" ht="14.25">
      <c r="A62" s="4"/>
      <c r="B62" s="11" t="s">
        <v>366</v>
      </c>
      <c r="C62" s="12" t="s">
        <v>367</v>
      </c>
      <c r="D62" s="13" t="s">
        <v>406</v>
      </c>
    </row>
    <row r="63" spans="1:4" ht="14.25">
      <c r="A63" s="4"/>
      <c r="B63" s="14"/>
      <c r="C63" s="12" t="s">
        <v>369</v>
      </c>
      <c r="D63" s="13" t="s">
        <v>407</v>
      </c>
    </row>
    <row r="64" spans="1:4" ht="14.25">
      <c r="A64" s="4"/>
      <c r="B64" s="13" t="s">
        <v>371</v>
      </c>
      <c r="C64" s="12" t="s">
        <v>408</v>
      </c>
      <c r="D64" s="13" t="s">
        <v>402</v>
      </c>
    </row>
    <row r="65" spans="1:4" ht="14.25">
      <c r="A65" s="31"/>
      <c r="B65" s="31"/>
      <c r="C65" s="31"/>
      <c r="D65" s="31"/>
    </row>
    <row r="66" spans="1:4" ht="14.25">
      <c r="A66" s="4" t="s">
        <v>356</v>
      </c>
      <c r="B66" s="23"/>
      <c r="C66" s="24"/>
      <c r="D66" s="25"/>
    </row>
    <row r="67" spans="1:4" ht="14.25">
      <c r="A67" s="9" t="s">
        <v>409</v>
      </c>
      <c r="B67" s="4" t="s">
        <v>359</v>
      </c>
      <c r="C67" s="4" t="s">
        <v>360</v>
      </c>
      <c r="D67" s="4" t="s">
        <v>361</v>
      </c>
    </row>
    <row r="68" spans="1:4" ht="14.25">
      <c r="A68" s="10"/>
      <c r="B68" s="11" t="s">
        <v>362</v>
      </c>
      <c r="C68" s="12" t="s">
        <v>380</v>
      </c>
      <c r="D68" s="13" t="s">
        <v>410</v>
      </c>
    </row>
    <row r="69" spans="1:4" ht="14.25">
      <c r="A69" s="10"/>
      <c r="B69" s="14"/>
      <c r="C69" s="12" t="s">
        <v>365</v>
      </c>
      <c r="D69" s="15">
        <v>1</v>
      </c>
    </row>
    <row r="70" spans="1:4" ht="14.25">
      <c r="A70" s="10"/>
      <c r="B70" s="11" t="s">
        <v>366</v>
      </c>
      <c r="C70" s="12" t="s">
        <v>367</v>
      </c>
      <c r="D70" s="13" t="s">
        <v>411</v>
      </c>
    </row>
    <row r="71" spans="1:4" ht="14.25">
      <c r="A71" s="10"/>
      <c r="B71" s="14"/>
      <c r="C71" s="12" t="s">
        <v>369</v>
      </c>
      <c r="D71" s="13" t="s">
        <v>412</v>
      </c>
    </row>
    <row r="72" spans="1:4" ht="14.25">
      <c r="A72" s="17"/>
      <c r="B72" s="13" t="s">
        <v>371</v>
      </c>
      <c r="C72" s="12" t="s">
        <v>396</v>
      </c>
      <c r="D72" s="15">
        <v>1</v>
      </c>
    </row>
    <row r="74" spans="1:4" ht="14.25">
      <c r="A74" s="4" t="s">
        <v>356</v>
      </c>
      <c r="B74" s="23"/>
      <c r="C74" s="24"/>
      <c r="D74" s="25"/>
    </row>
    <row r="75" spans="1:4" ht="14.25">
      <c r="A75" s="9" t="s">
        <v>413</v>
      </c>
      <c r="B75" s="4" t="s">
        <v>359</v>
      </c>
      <c r="C75" s="4" t="s">
        <v>360</v>
      </c>
      <c r="D75" s="4" t="s">
        <v>361</v>
      </c>
    </row>
    <row r="76" spans="1:4" ht="14.25">
      <c r="A76" s="10"/>
      <c r="B76" s="11" t="s">
        <v>362</v>
      </c>
      <c r="C76" s="12" t="s">
        <v>380</v>
      </c>
      <c r="D76" s="13" t="s">
        <v>404</v>
      </c>
    </row>
    <row r="77" spans="1:4" ht="14.25">
      <c r="A77" s="10"/>
      <c r="B77" s="14"/>
      <c r="C77" s="12" t="s">
        <v>365</v>
      </c>
      <c r="D77" s="15">
        <v>1</v>
      </c>
    </row>
    <row r="78" spans="1:4" ht="14.25">
      <c r="A78" s="10"/>
      <c r="B78" s="11" t="s">
        <v>366</v>
      </c>
      <c r="C78" s="12" t="s">
        <v>367</v>
      </c>
      <c r="D78" s="13" t="s">
        <v>414</v>
      </c>
    </row>
    <row r="79" spans="1:4" ht="14.25">
      <c r="A79" s="10"/>
      <c r="B79" s="14"/>
      <c r="C79" s="12" t="s">
        <v>369</v>
      </c>
      <c r="D79" s="13" t="s">
        <v>415</v>
      </c>
    </row>
    <row r="80" spans="1:4" ht="14.25">
      <c r="A80" s="17"/>
      <c r="B80" s="13" t="s">
        <v>371</v>
      </c>
      <c r="C80" s="12" t="s">
        <v>416</v>
      </c>
      <c r="D80" s="15">
        <v>1</v>
      </c>
    </row>
    <row r="82" spans="1:4" ht="14.25">
      <c r="A82" s="4" t="s">
        <v>356</v>
      </c>
      <c r="B82" s="23"/>
      <c r="C82" s="24"/>
      <c r="D82" s="25"/>
    </row>
    <row r="83" spans="1:4" ht="14.25">
      <c r="A83" s="9" t="s">
        <v>417</v>
      </c>
      <c r="B83" s="4" t="s">
        <v>359</v>
      </c>
      <c r="C83" s="4" t="s">
        <v>360</v>
      </c>
      <c r="D83" s="4" t="s">
        <v>361</v>
      </c>
    </row>
    <row r="84" spans="1:4" ht="14.25">
      <c r="A84" s="10"/>
      <c r="B84" s="11" t="s">
        <v>362</v>
      </c>
      <c r="C84" s="12" t="s">
        <v>380</v>
      </c>
      <c r="D84" s="13" t="s">
        <v>418</v>
      </c>
    </row>
    <row r="85" spans="1:4" ht="14.25">
      <c r="A85" s="10"/>
      <c r="B85" s="14"/>
      <c r="C85" s="12" t="s">
        <v>365</v>
      </c>
      <c r="D85" s="15">
        <v>1</v>
      </c>
    </row>
    <row r="86" spans="1:4" ht="14.25">
      <c r="A86" s="10"/>
      <c r="B86" s="11" t="s">
        <v>366</v>
      </c>
      <c r="C86" s="12" t="s">
        <v>367</v>
      </c>
      <c r="D86" s="13" t="s">
        <v>419</v>
      </c>
    </row>
    <row r="87" spans="1:4" ht="14.25">
      <c r="A87" s="10"/>
      <c r="B87" s="14"/>
      <c r="C87" s="12" t="s">
        <v>369</v>
      </c>
      <c r="D87" s="13" t="s">
        <v>420</v>
      </c>
    </row>
    <row r="88" spans="1:4" ht="14.25">
      <c r="A88" s="17"/>
      <c r="B88" s="13" t="s">
        <v>371</v>
      </c>
      <c r="C88" s="12" t="s">
        <v>396</v>
      </c>
      <c r="D88" s="13" t="s">
        <v>402</v>
      </c>
    </row>
    <row r="90" spans="1:4" ht="14.25">
      <c r="A90" s="4" t="s">
        <v>356</v>
      </c>
      <c r="B90" s="23"/>
      <c r="C90" s="24"/>
      <c r="D90" s="25"/>
    </row>
    <row r="91" spans="1:4" ht="14.25">
      <c r="A91" s="9" t="s">
        <v>421</v>
      </c>
      <c r="B91" s="4" t="s">
        <v>359</v>
      </c>
      <c r="C91" s="4" t="s">
        <v>360</v>
      </c>
      <c r="D91" s="4" t="s">
        <v>361</v>
      </c>
    </row>
    <row r="92" spans="1:4" ht="14.25">
      <c r="A92" s="10"/>
      <c r="B92" s="11" t="s">
        <v>362</v>
      </c>
      <c r="C92" s="12" t="s">
        <v>380</v>
      </c>
      <c r="D92" s="13" t="s">
        <v>422</v>
      </c>
    </row>
    <row r="93" spans="1:4" ht="14.25">
      <c r="A93" s="10"/>
      <c r="B93" s="14"/>
      <c r="C93" s="12" t="s">
        <v>365</v>
      </c>
      <c r="D93" s="15">
        <v>1</v>
      </c>
    </row>
    <row r="94" spans="1:4" ht="14.25">
      <c r="A94" s="10"/>
      <c r="B94" s="11" t="s">
        <v>366</v>
      </c>
      <c r="C94" s="12" t="s">
        <v>367</v>
      </c>
      <c r="D94" s="13" t="s">
        <v>423</v>
      </c>
    </row>
    <row r="95" spans="1:4" ht="14.25">
      <c r="A95" s="10"/>
      <c r="B95" s="14"/>
      <c r="C95" s="12" t="s">
        <v>369</v>
      </c>
      <c r="D95" s="13" t="s">
        <v>424</v>
      </c>
    </row>
    <row r="96" spans="1:4" ht="14.25">
      <c r="A96" s="17"/>
      <c r="B96" s="13" t="s">
        <v>371</v>
      </c>
      <c r="C96" s="12" t="s">
        <v>396</v>
      </c>
      <c r="D96" s="13" t="s">
        <v>402</v>
      </c>
    </row>
    <row r="98" spans="1:4" ht="14.25">
      <c r="A98" s="4" t="s">
        <v>356</v>
      </c>
      <c r="B98" s="23"/>
      <c r="C98" s="24"/>
      <c r="D98" s="25"/>
    </row>
    <row r="99" spans="1:4" ht="14.25">
      <c r="A99" s="9" t="s">
        <v>312</v>
      </c>
      <c r="B99" s="4" t="s">
        <v>359</v>
      </c>
      <c r="C99" s="4" t="s">
        <v>360</v>
      </c>
      <c r="D99" s="4" t="s">
        <v>361</v>
      </c>
    </row>
    <row r="100" spans="1:4" ht="14.25">
      <c r="A100" s="10"/>
      <c r="B100" s="11" t="s">
        <v>362</v>
      </c>
      <c r="C100" s="12" t="s">
        <v>380</v>
      </c>
      <c r="D100" s="13" t="s">
        <v>399</v>
      </c>
    </row>
    <row r="101" spans="1:4" ht="14.25">
      <c r="A101" s="10"/>
      <c r="B101" s="14"/>
      <c r="C101" s="12" t="s">
        <v>365</v>
      </c>
      <c r="D101" s="15">
        <v>1</v>
      </c>
    </row>
    <row r="102" spans="1:4" ht="14.25">
      <c r="A102" s="10"/>
      <c r="B102" s="11" t="s">
        <v>366</v>
      </c>
      <c r="C102" s="12" t="s">
        <v>367</v>
      </c>
      <c r="D102" s="13" t="s">
        <v>425</v>
      </c>
    </row>
    <row r="103" spans="1:4" ht="14.25">
      <c r="A103" s="10"/>
      <c r="B103" s="14"/>
      <c r="C103" s="12" t="s">
        <v>369</v>
      </c>
      <c r="D103" s="13" t="s">
        <v>426</v>
      </c>
    </row>
    <row r="104" spans="1:4" ht="14.25">
      <c r="A104" s="17"/>
      <c r="B104" s="13" t="s">
        <v>371</v>
      </c>
      <c r="C104" s="12" t="s">
        <v>396</v>
      </c>
      <c r="D104" s="13" t="s">
        <v>402</v>
      </c>
    </row>
    <row r="106" spans="1:4" ht="14.25">
      <c r="A106" s="4" t="s">
        <v>356</v>
      </c>
      <c r="B106" s="23"/>
      <c r="C106" s="24"/>
      <c r="D106" s="25"/>
    </row>
    <row r="107" spans="1:4" ht="14.25">
      <c r="A107" s="9" t="s">
        <v>326</v>
      </c>
      <c r="B107" s="4" t="s">
        <v>359</v>
      </c>
      <c r="C107" s="4" t="s">
        <v>360</v>
      </c>
      <c r="D107" s="4" t="s">
        <v>361</v>
      </c>
    </row>
    <row r="108" spans="1:4" ht="14.25">
      <c r="A108" s="10"/>
      <c r="B108" s="11" t="s">
        <v>362</v>
      </c>
      <c r="C108" s="12" t="s">
        <v>380</v>
      </c>
      <c r="D108" s="13" t="s">
        <v>427</v>
      </c>
    </row>
    <row r="109" spans="1:4" ht="14.25">
      <c r="A109" s="10"/>
      <c r="B109" s="14"/>
      <c r="C109" s="12" t="s">
        <v>365</v>
      </c>
      <c r="D109" s="15">
        <v>1</v>
      </c>
    </row>
    <row r="110" spans="1:4" ht="14.25">
      <c r="A110" s="10"/>
      <c r="B110" s="11" t="s">
        <v>366</v>
      </c>
      <c r="C110" s="12" t="s">
        <v>367</v>
      </c>
      <c r="D110" s="13" t="s">
        <v>428</v>
      </c>
    </row>
    <row r="111" spans="1:4" ht="14.25">
      <c r="A111" s="10"/>
      <c r="B111" s="14"/>
      <c r="C111" s="12" t="s">
        <v>369</v>
      </c>
      <c r="D111" s="13" t="s">
        <v>429</v>
      </c>
    </row>
    <row r="112" spans="1:4" ht="14.25">
      <c r="A112" s="17"/>
      <c r="B112" s="13" t="s">
        <v>371</v>
      </c>
      <c r="C112" s="12" t="s">
        <v>416</v>
      </c>
      <c r="D112" s="15">
        <v>1</v>
      </c>
    </row>
    <row r="114" spans="1:4" ht="14.25">
      <c r="A114" s="4" t="s">
        <v>356</v>
      </c>
      <c r="B114" s="23"/>
      <c r="C114" s="24"/>
      <c r="D114" s="25"/>
    </row>
    <row r="115" spans="1:4" ht="14.25">
      <c r="A115" s="9" t="s">
        <v>334</v>
      </c>
      <c r="B115" s="4" t="s">
        <v>359</v>
      </c>
      <c r="C115" s="4" t="s">
        <v>360</v>
      </c>
      <c r="D115" s="4" t="s">
        <v>361</v>
      </c>
    </row>
    <row r="116" spans="1:4" ht="14.25">
      <c r="A116" s="10"/>
      <c r="B116" s="11" t="s">
        <v>362</v>
      </c>
      <c r="C116" s="12" t="s">
        <v>380</v>
      </c>
      <c r="D116" s="13" t="s">
        <v>374</v>
      </c>
    </row>
    <row r="117" spans="1:4" ht="14.25">
      <c r="A117" s="10"/>
      <c r="B117" s="14"/>
      <c r="C117" s="12" t="s">
        <v>365</v>
      </c>
      <c r="D117" s="15">
        <v>1</v>
      </c>
    </row>
    <row r="118" spans="1:4" ht="14.25">
      <c r="A118" s="10"/>
      <c r="B118" s="11" t="s">
        <v>366</v>
      </c>
      <c r="C118" s="12" t="s">
        <v>367</v>
      </c>
      <c r="D118" s="13" t="s">
        <v>430</v>
      </c>
    </row>
    <row r="119" spans="1:4" ht="14.25">
      <c r="A119" s="10"/>
      <c r="B119" s="14"/>
      <c r="C119" s="12" t="s">
        <v>369</v>
      </c>
      <c r="D119" s="13" t="s">
        <v>431</v>
      </c>
    </row>
    <row r="120" spans="1:4" ht="14.25">
      <c r="A120" s="17"/>
      <c r="B120" s="13" t="s">
        <v>371</v>
      </c>
      <c r="C120" s="12" t="s">
        <v>416</v>
      </c>
      <c r="D120" s="15">
        <v>1</v>
      </c>
    </row>
    <row r="122" spans="1:4" ht="14.25">
      <c r="A122" s="4" t="s">
        <v>356</v>
      </c>
      <c r="B122" s="23"/>
      <c r="C122" s="24"/>
      <c r="D122" s="25"/>
    </row>
    <row r="123" spans="1:4" ht="14.25">
      <c r="A123" s="9" t="s">
        <v>432</v>
      </c>
      <c r="B123" s="4" t="s">
        <v>359</v>
      </c>
      <c r="C123" s="4" t="s">
        <v>360</v>
      </c>
      <c r="D123" s="4" t="s">
        <v>361</v>
      </c>
    </row>
    <row r="124" spans="1:4" ht="14.25">
      <c r="A124" s="10"/>
      <c r="B124" s="11" t="s">
        <v>362</v>
      </c>
      <c r="C124" s="12" t="s">
        <v>380</v>
      </c>
      <c r="D124" s="13">
        <v>47.6</v>
      </c>
    </row>
    <row r="125" spans="1:4" ht="14.25">
      <c r="A125" s="10"/>
      <c r="B125" s="14"/>
      <c r="C125" s="12" t="s">
        <v>365</v>
      </c>
      <c r="D125" s="15">
        <v>1</v>
      </c>
    </row>
    <row r="126" spans="1:4" ht="14.25">
      <c r="A126" s="10"/>
      <c r="B126" s="11" t="s">
        <v>366</v>
      </c>
      <c r="C126" s="12" t="s">
        <v>367</v>
      </c>
      <c r="D126" s="13" t="s">
        <v>433</v>
      </c>
    </row>
    <row r="127" spans="1:4" ht="14.25">
      <c r="A127" s="10"/>
      <c r="B127" s="14"/>
      <c r="C127" s="12" t="s">
        <v>369</v>
      </c>
      <c r="D127" s="13" t="s">
        <v>434</v>
      </c>
    </row>
    <row r="128" spans="1:4" ht="14.25">
      <c r="A128" s="17"/>
      <c r="B128" s="13" t="s">
        <v>371</v>
      </c>
      <c r="C128" s="12" t="s">
        <v>416</v>
      </c>
      <c r="D128" s="15">
        <v>1</v>
      </c>
    </row>
    <row r="130" spans="1:4" ht="14.25">
      <c r="A130" s="4" t="s">
        <v>356</v>
      </c>
      <c r="B130" s="23"/>
      <c r="C130" s="24"/>
      <c r="D130" s="25"/>
    </row>
    <row r="131" spans="1:4" ht="14.25">
      <c r="A131" s="9" t="s">
        <v>338</v>
      </c>
      <c r="B131" s="4" t="s">
        <v>359</v>
      </c>
      <c r="C131" s="4" t="s">
        <v>360</v>
      </c>
      <c r="D131" s="4" t="s">
        <v>361</v>
      </c>
    </row>
    <row r="132" spans="1:4" ht="14.25">
      <c r="A132" s="10"/>
      <c r="B132" s="11" t="s">
        <v>362</v>
      </c>
      <c r="C132" s="12" t="s">
        <v>380</v>
      </c>
      <c r="D132" s="13" t="s">
        <v>435</v>
      </c>
    </row>
    <row r="133" spans="1:4" ht="14.25">
      <c r="A133" s="10"/>
      <c r="B133" s="14"/>
      <c r="C133" s="12" t="s">
        <v>365</v>
      </c>
      <c r="D133" s="15">
        <v>1</v>
      </c>
    </row>
    <row r="134" spans="1:4" ht="14.25">
      <c r="A134" s="10"/>
      <c r="B134" s="11" t="s">
        <v>366</v>
      </c>
      <c r="C134" s="12" t="s">
        <v>367</v>
      </c>
      <c r="D134" s="13" t="s">
        <v>430</v>
      </c>
    </row>
    <row r="135" spans="1:4" ht="14.25">
      <c r="A135" s="10"/>
      <c r="B135" s="14"/>
      <c r="C135" s="12" t="s">
        <v>369</v>
      </c>
      <c r="D135" s="13" t="s">
        <v>436</v>
      </c>
    </row>
    <row r="136" spans="1:4" ht="14.25">
      <c r="A136" s="17"/>
      <c r="B136" s="13" t="s">
        <v>371</v>
      </c>
      <c r="C136" s="12" t="s">
        <v>416</v>
      </c>
      <c r="D136" s="15">
        <v>1</v>
      </c>
    </row>
    <row r="138" spans="1:4" ht="14.25">
      <c r="A138" s="4" t="s">
        <v>356</v>
      </c>
      <c r="B138" s="23"/>
      <c r="C138" s="24"/>
      <c r="D138" s="25"/>
    </row>
    <row r="139" spans="1:4" ht="14.25">
      <c r="A139" s="9" t="s">
        <v>340</v>
      </c>
      <c r="B139" s="4" t="s">
        <v>359</v>
      </c>
      <c r="C139" s="4" t="s">
        <v>360</v>
      </c>
      <c r="D139" s="4" t="s">
        <v>361</v>
      </c>
    </row>
    <row r="140" spans="1:4" ht="14.25">
      <c r="A140" s="10"/>
      <c r="B140" s="11" t="s">
        <v>362</v>
      </c>
      <c r="C140" s="12" t="s">
        <v>380</v>
      </c>
      <c r="D140" s="13" t="s">
        <v>437</v>
      </c>
    </row>
    <row r="141" spans="1:4" ht="14.25">
      <c r="A141" s="10"/>
      <c r="B141" s="14"/>
      <c r="C141" s="12" t="s">
        <v>365</v>
      </c>
      <c r="D141" s="15">
        <v>1</v>
      </c>
    </row>
    <row r="142" spans="1:4" ht="14.25">
      <c r="A142" s="10"/>
      <c r="B142" s="11" t="s">
        <v>366</v>
      </c>
      <c r="C142" s="12" t="s">
        <v>367</v>
      </c>
      <c r="D142" s="13" t="s">
        <v>438</v>
      </c>
    </row>
    <row r="143" spans="1:4" ht="14.25">
      <c r="A143" s="10"/>
      <c r="B143" s="14"/>
      <c r="C143" s="12" t="s">
        <v>369</v>
      </c>
      <c r="D143" s="13" t="s">
        <v>439</v>
      </c>
    </row>
    <row r="144" spans="1:4" ht="14.25">
      <c r="A144" s="17"/>
      <c r="B144" s="13" t="s">
        <v>371</v>
      </c>
      <c r="C144" s="12" t="s">
        <v>396</v>
      </c>
      <c r="D144" s="13" t="s">
        <v>402</v>
      </c>
    </row>
    <row r="146" spans="1:4" ht="14.25">
      <c r="A146" s="4" t="s">
        <v>356</v>
      </c>
      <c r="B146" s="23"/>
      <c r="C146" s="24"/>
      <c r="D146" s="25"/>
    </row>
    <row r="147" spans="1:4" ht="14.25">
      <c r="A147" s="9" t="s">
        <v>350</v>
      </c>
      <c r="B147" s="4" t="s">
        <v>359</v>
      </c>
      <c r="C147" s="4" t="s">
        <v>360</v>
      </c>
      <c r="D147" s="4" t="s">
        <v>361</v>
      </c>
    </row>
    <row r="148" spans="1:4" ht="14.25">
      <c r="A148" s="10"/>
      <c r="B148" s="11" t="s">
        <v>362</v>
      </c>
      <c r="C148" s="12" t="s">
        <v>380</v>
      </c>
      <c r="D148" s="13" t="s">
        <v>374</v>
      </c>
    </row>
    <row r="149" spans="1:4" ht="14.25">
      <c r="A149" s="10"/>
      <c r="B149" s="14"/>
      <c r="C149" s="12" t="s">
        <v>365</v>
      </c>
      <c r="D149" s="15">
        <v>1</v>
      </c>
    </row>
    <row r="150" spans="1:4" ht="14.25">
      <c r="A150" s="10"/>
      <c r="B150" s="11" t="s">
        <v>366</v>
      </c>
      <c r="C150" s="12" t="s">
        <v>367</v>
      </c>
      <c r="D150" s="13" t="s">
        <v>440</v>
      </c>
    </row>
    <row r="151" spans="1:4" ht="14.25">
      <c r="A151" s="10"/>
      <c r="B151" s="14"/>
      <c r="C151" s="12" t="s">
        <v>369</v>
      </c>
      <c r="D151" s="13" t="s">
        <v>441</v>
      </c>
    </row>
    <row r="152" spans="1:4" ht="14.25">
      <c r="A152" s="17"/>
      <c r="B152" s="13" t="s">
        <v>371</v>
      </c>
      <c r="C152" s="12" t="s">
        <v>396</v>
      </c>
      <c r="D152" s="13" t="s">
        <v>402</v>
      </c>
    </row>
    <row r="154" spans="1:4" ht="14.25">
      <c r="A154" s="4" t="s">
        <v>356</v>
      </c>
      <c r="B154" s="23"/>
      <c r="C154" s="24"/>
      <c r="D154" s="25"/>
    </row>
    <row r="155" spans="1:4" ht="14.25">
      <c r="A155" s="9" t="s">
        <v>306</v>
      </c>
      <c r="B155" s="4" t="s">
        <v>359</v>
      </c>
      <c r="C155" s="4" t="s">
        <v>360</v>
      </c>
      <c r="D155" s="4" t="s">
        <v>361</v>
      </c>
    </row>
    <row r="156" spans="1:4" ht="14.25">
      <c r="A156" s="10"/>
      <c r="B156" s="11" t="s">
        <v>362</v>
      </c>
      <c r="C156" s="12" t="s">
        <v>380</v>
      </c>
      <c r="D156" s="13" t="s">
        <v>374</v>
      </c>
    </row>
    <row r="157" spans="1:4" ht="14.25">
      <c r="A157" s="10"/>
      <c r="B157" s="14"/>
      <c r="C157" s="12" t="s">
        <v>365</v>
      </c>
      <c r="D157" s="15">
        <v>1</v>
      </c>
    </row>
    <row r="158" spans="1:4" ht="14.25">
      <c r="A158" s="10"/>
      <c r="B158" s="11" t="s">
        <v>366</v>
      </c>
      <c r="C158" s="12" t="s">
        <v>442</v>
      </c>
      <c r="D158" s="13" t="s">
        <v>443</v>
      </c>
    </row>
    <row r="159" spans="1:4" ht="14.25">
      <c r="A159" s="10"/>
      <c r="B159" s="14"/>
      <c r="C159" s="12" t="s">
        <v>369</v>
      </c>
      <c r="D159" s="13" t="s">
        <v>444</v>
      </c>
    </row>
    <row r="160" spans="1:4" ht="14.25">
      <c r="A160" s="17"/>
      <c r="B160" s="13" t="s">
        <v>371</v>
      </c>
      <c r="C160" s="12" t="s">
        <v>396</v>
      </c>
      <c r="D160" s="13" t="s">
        <v>402</v>
      </c>
    </row>
  </sheetData>
  <sheetProtection/>
  <mergeCells count="80">
    <mergeCell ref="A2:D2"/>
    <mergeCell ref="B3:D3"/>
    <mergeCell ref="B11:D11"/>
    <mergeCell ref="B19:D19"/>
    <mergeCell ref="B26:D26"/>
    <mergeCell ref="B34:D34"/>
    <mergeCell ref="B42:D42"/>
    <mergeCell ref="B50:D50"/>
    <mergeCell ref="B58:D58"/>
    <mergeCell ref="B66:D66"/>
    <mergeCell ref="B74:D74"/>
    <mergeCell ref="B82:D82"/>
    <mergeCell ref="B90:D90"/>
    <mergeCell ref="B98:D98"/>
    <mergeCell ref="B106:D106"/>
    <mergeCell ref="B114:D114"/>
    <mergeCell ref="B122:D122"/>
    <mergeCell ref="B130:D130"/>
    <mergeCell ref="B138:D138"/>
    <mergeCell ref="B146:D146"/>
    <mergeCell ref="B154:D154"/>
    <mergeCell ref="A4:A9"/>
    <mergeCell ref="A12:A17"/>
    <mergeCell ref="A20:A24"/>
    <mergeCell ref="A27:A32"/>
    <mergeCell ref="A35:A40"/>
    <mergeCell ref="A43:A48"/>
    <mergeCell ref="A51:A56"/>
    <mergeCell ref="A59:A64"/>
    <mergeCell ref="A67:A72"/>
    <mergeCell ref="A75:A80"/>
    <mergeCell ref="A83:A88"/>
    <mergeCell ref="A91:A96"/>
    <mergeCell ref="A99:A104"/>
    <mergeCell ref="A107:A112"/>
    <mergeCell ref="A115:A120"/>
    <mergeCell ref="A123:A128"/>
    <mergeCell ref="A131:A136"/>
    <mergeCell ref="A139:A144"/>
    <mergeCell ref="A147:A152"/>
    <mergeCell ref="A155:A160"/>
    <mergeCell ref="B5:B6"/>
    <mergeCell ref="B7:B8"/>
    <mergeCell ref="B13:B14"/>
    <mergeCell ref="B15:B16"/>
    <mergeCell ref="B21:B22"/>
    <mergeCell ref="B28:B29"/>
    <mergeCell ref="B30:B31"/>
    <mergeCell ref="B36:B37"/>
    <mergeCell ref="B38:B39"/>
    <mergeCell ref="B44:B45"/>
    <mergeCell ref="B46:B47"/>
    <mergeCell ref="B52:B53"/>
    <mergeCell ref="B54:B55"/>
    <mergeCell ref="B60:B61"/>
    <mergeCell ref="B62:B63"/>
    <mergeCell ref="B68:B69"/>
    <mergeCell ref="B70:B71"/>
    <mergeCell ref="B76:B77"/>
    <mergeCell ref="B78:B79"/>
    <mergeCell ref="B84:B85"/>
    <mergeCell ref="B86:B87"/>
    <mergeCell ref="B92:B93"/>
    <mergeCell ref="B94:B95"/>
    <mergeCell ref="B100:B101"/>
    <mergeCell ref="B102:B103"/>
    <mergeCell ref="B108:B109"/>
    <mergeCell ref="B110:B111"/>
    <mergeCell ref="B116:B117"/>
    <mergeCell ref="B118:B119"/>
    <mergeCell ref="B124:B125"/>
    <mergeCell ref="B126:B127"/>
    <mergeCell ref="B132:B133"/>
    <mergeCell ref="B134:B135"/>
    <mergeCell ref="B140:B141"/>
    <mergeCell ref="B142:B143"/>
    <mergeCell ref="B148:B149"/>
    <mergeCell ref="B150:B151"/>
    <mergeCell ref="B156:B157"/>
    <mergeCell ref="B158:B159"/>
  </mergeCells>
  <printOptions/>
  <pageMargins left="0.71" right="0.71" top="0.75" bottom="0.75" header="0.31" footer="0.31"/>
  <pageSetup fitToHeight="0" fitToWidth="1" orientation="portrait" paperSize="9" scale="99"/>
</worksheet>
</file>

<file path=xl/worksheets/sheet12.xml><?xml version="1.0" encoding="utf-8"?>
<worksheet xmlns="http://schemas.openxmlformats.org/spreadsheetml/2006/main" xmlns:r="http://schemas.openxmlformats.org/officeDocument/2006/relationships">
  <sheetPr>
    <pageSetUpPr fitToPage="1"/>
  </sheetPr>
  <dimension ref="A1:F41"/>
  <sheetViews>
    <sheetView zoomScaleSheetLayoutView="100" workbookViewId="0" topLeftCell="A28">
      <selection activeCell="A5" sqref="A5:A9"/>
    </sheetView>
  </sheetViews>
  <sheetFormatPr defaultColWidth="8.125" defaultRowHeight="31.5" customHeight="1"/>
  <cols>
    <col min="1" max="1" width="14.375" style="1" customWidth="1"/>
    <col min="2" max="2" width="14.25390625" style="1" customWidth="1"/>
    <col min="3" max="3" width="29.875" style="1" customWidth="1"/>
    <col min="4" max="4" width="26.50390625" style="1" customWidth="1"/>
    <col min="5" max="16384" width="8.125" style="1" customWidth="1"/>
  </cols>
  <sheetData>
    <row r="1" ht="27" customHeight="1">
      <c r="A1" s="2" t="s">
        <v>445</v>
      </c>
    </row>
    <row r="2" spans="1:4" ht="39.75" customHeight="1">
      <c r="A2" s="3" t="s">
        <v>446</v>
      </c>
      <c r="B2" s="3"/>
      <c r="C2" s="3"/>
      <c r="D2" s="3"/>
    </row>
    <row r="3" spans="1:4" ht="20.25" customHeight="1">
      <c r="A3" s="4" t="s">
        <v>447</v>
      </c>
      <c r="B3" s="5" t="s">
        <v>310</v>
      </c>
      <c r="C3" s="5"/>
      <c r="D3" s="5"/>
    </row>
    <row r="4" spans="1:4" ht="87.75" customHeight="1">
      <c r="A4" s="4" t="s">
        <v>448</v>
      </c>
      <c r="B4" s="6" t="s">
        <v>311</v>
      </c>
      <c r="C4" s="7"/>
      <c r="D4" s="8"/>
    </row>
    <row r="5" spans="1:4" ht="23.25" customHeight="1">
      <c r="A5" s="9" t="s">
        <v>449</v>
      </c>
      <c r="B5" s="4" t="s">
        <v>359</v>
      </c>
      <c r="C5" s="4" t="s">
        <v>360</v>
      </c>
      <c r="D5" s="4" t="s">
        <v>361</v>
      </c>
    </row>
    <row r="6" spans="1:4" ht="23.25" customHeight="1">
      <c r="A6" s="10"/>
      <c r="B6" s="11" t="s">
        <v>362</v>
      </c>
      <c r="C6" s="12" t="s">
        <v>380</v>
      </c>
      <c r="D6" s="13" t="s">
        <v>450</v>
      </c>
    </row>
    <row r="7" spans="1:4" ht="23.25" customHeight="1">
      <c r="A7" s="10"/>
      <c r="B7" s="14"/>
      <c r="C7" s="12" t="s">
        <v>365</v>
      </c>
      <c r="D7" s="15">
        <v>1</v>
      </c>
    </row>
    <row r="8" spans="1:6" ht="23.25" customHeight="1">
      <c r="A8" s="10"/>
      <c r="B8" s="11" t="s">
        <v>366</v>
      </c>
      <c r="C8" s="12" t="s">
        <v>442</v>
      </c>
      <c r="D8" s="13" t="s">
        <v>451</v>
      </c>
      <c r="F8" s="16"/>
    </row>
    <row r="9" spans="1:4" ht="23.25" customHeight="1">
      <c r="A9" s="17"/>
      <c r="B9" s="13" t="s">
        <v>371</v>
      </c>
      <c r="C9" s="12" t="s">
        <v>372</v>
      </c>
      <c r="D9" s="13" t="s">
        <v>402</v>
      </c>
    </row>
    <row r="10" ht="21.75" customHeight="1">
      <c r="A10" s="18"/>
    </row>
    <row r="11" spans="1:4" ht="31.5" customHeight="1">
      <c r="A11" s="4" t="s">
        <v>447</v>
      </c>
      <c r="B11" s="5" t="s">
        <v>320</v>
      </c>
      <c r="C11" s="5"/>
      <c r="D11" s="5"/>
    </row>
    <row r="12" spans="1:4" ht="31.5" customHeight="1">
      <c r="A12" s="4" t="s">
        <v>448</v>
      </c>
      <c r="B12" s="6" t="s">
        <v>321</v>
      </c>
      <c r="C12" s="7"/>
      <c r="D12" s="8"/>
    </row>
    <row r="13" spans="1:4" ht="31.5" customHeight="1">
      <c r="A13" s="9" t="s">
        <v>449</v>
      </c>
      <c r="B13" s="4" t="s">
        <v>359</v>
      </c>
      <c r="C13" s="4" t="s">
        <v>360</v>
      </c>
      <c r="D13" s="4" t="s">
        <v>361</v>
      </c>
    </row>
    <row r="14" spans="1:4" ht="31.5" customHeight="1">
      <c r="A14" s="10"/>
      <c r="B14" s="11" t="s">
        <v>362</v>
      </c>
      <c r="C14" s="12" t="s">
        <v>380</v>
      </c>
      <c r="D14" s="13" t="s">
        <v>422</v>
      </c>
    </row>
    <row r="15" spans="1:4" ht="31.5" customHeight="1">
      <c r="A15" s="10"/>
      <c r="B15" s="14"/>
      <c r="C15" s="12" t="s">
        <v>365</v>
      </c>
      <c r="D15" s="15">
        <v>1</v>
      </c>
    </row>
    <row r="16" spans="1:4" ht="31.5" customHeight="1">
      <c r="A16" s="10"/>
      <c r="B16" s="11" t="s">
        <v>366</v>
      </c>
      <c r="C16" s="12" t="s">
        <v>442</v>
      </c>
      <c r="D16" s="13" t="s">
        <v>452</v>
      </c>
    </row>
    <row r="17" spans="1:4" ht="31.5" customHeight="1">
      <c r="A17" s="17"/>
      <c r="B17" s="13" t="s">
        <v>371</v>
      </c>
      <c r="C17" s="12" t="s">
        <v>372</v>
      </c>
      <c r="D17" s="13" t="s">
        <v>402</v>
      </c>
    </row>
    <row r="19" spans="1:4" ht="31.5" customHeight="1">
      <c r="A19" s="4" t="s">
        <v>447</v>
      </c>
      <c r="B19" s="5" t="s">
        <v>299</v>
      </c>
      <c r="C19" s="5"/>
      <c r="D19" s="5"/>
    </row>
    <row r="20" spans="1:4" ht="31.5" customHeight="1">
      <c r="A20" s="4" t="s">
        <v>448</v>
      </c>
      <c r="B20" s="6" t="s">
        <v>453</v>
      </c>
      <c r="C20" s="7"/>
      <c r="D20" s="8"/>
    </row>
    <row r="21" spans="1:4" ht="31.5" customHeight="1">
      <c r="A21" s="9" t="s">
        <v>449</v>
      </c>
      <c r="B21" s="4" t="s">
        <v>359</v>
      </c>
      <c r="C21" s="4" t="s">
        <v>360</v>
      </c>
      <c r="D21" s="4" t="s">
        <v>361</v>
      </c>
    </row>
    <row r="22" spans="1:4" ht="31.5" customHeight="1">
      <c r="A22" s="10"/>
      <c r="B22" s="11" t="s">
        <v>362</v>
      </c>
      <c r="C22" s="12" t="s">
        <v>380</v>
      </c>
      <c r="D22" s="13" t="s">
        <v>454</v>
      </c>
    </row>
    <row r="23" spans="1:4" ht="31.5" customHeight="1">
      <c r="A23" s="10"/>
      <c r="B23" s="14"/>
      <c r="C23" s="12" t="s">
        <v>365</v>
      </c>
      <c r="D23" s="15">
        <v>1</v>
      </c>
    </row>
    <row r="24" spans="1:4" ht="31.5" customHeight="1">
      <c r="A24" s="10"/>
      <c r="B24" s="11" t="s">
        <v>366</v>
      </c>
      <c r="C24" s="12" t="s">
        <v>367</v>
      </c>
      <c r="D24" s="13" t="s">
        <v>455</v>
      </c>
    </row>
    <row r="25" spans="1:4" ht="31.5" customHeight="1">
      <c r="A25" s="17"/>
      <c r="B25" s="13" t="s">
        <v>371</v>
      </c>
      <c r="C25" s="12" t="s">
        <v>372</v>
      </c>
      <c r="D25" s="13" t="s">
        <v>402</v>
      </c>
    </row>
    <row r="27" spans="1:4" ht="31.5" customHeight="1">
      <c r="A27" s="4" t="s">
        <v>447</v>
      </c>
      <c r="B27" s="5" t="s">
        <v>330</v>
      </c>
      <c r="C27" s="5"/>
      <c r="D27" s="5"/>
    </row>
    <row r="28" spans="1:4" ht="31.5" customHeight="1">
      <c r="A28" s="4" t="s">
        <v>448</v>
      </c>
      <c r="B28" s="6" t="s">
        <v>331</v>
      </c>
      <c r="C28" s="7"/>
      <c r="D28" s="8"/>
    </row>
    <row r="29" spans="1:4" ht="31.5" customHeight="1">
      <c r="A29" s="9" t="s">
        <v>449</v>
      </c>
      <c r="B29" s="4" t="s">
        <v>359</v>
      </c>
      <c r="C29" s="4" t="s">
        <v>360</v>
      </c>
      <c r="D29" s="4" t="s">
        <v>361</v>
      </c>
    </row>
    <row r="30" spans="1:4" ht="31.5" customHeight="1">
      <c r="A30" s="10"/>
      <c r="B30" s="11" t="s">
        <v>362</v>
      </c>
      <c r="C30" s="12" t="s">
        <v>380</v>
      </c>
      <c r="D30" s="13" t="s">
        <v>456</v>
      </c>
    </row>
    <row r="31" spans="1:4" ht="31.5" customHeight="1">
      <c r="A31" s="10"/>
      <c r="B31" s="14"/>
      <c r="C31" s="12" t="s">
        <v>365</v>
      </c>
      <c r="D31" s="15">
        <v>1</v>
      </c>
    </row>
    <row r="32" spans="1:4" ht="31.5" customHeight="1">
      <c r="A32" s="10"/>
      <c r="B32" s="11" t="s">
        <v>366</v>
      </c>
      <c r="C32" s="12" t="s">
        <v>442</v>
      </c>
      <c r="D32" s="13" t="s">
        <v>457</v>
      </c>
    </row>
    <row r="33" spans="1:4" ht="31.5" customHeight="1">
      <c r="A33" s="17"/>
      <c r="B33" s="13" t="s">
        <v>371</v>
      </c>
      <c r="C33" s="12" t="s">
        <v>458</v>
      </c>
      <c r="D33" s="13" t="s">
        <v>402</v>
      </c>
    </row>
    <row r="35" spans="1:4" ht="31.5" customHeight="1">
      <c r="A35" s="4" t="s">
        <v>447</v>
      </c>
      <c r="B35" s="5" t="s">
        <v>336</v>
      </c>
      <c r="C35" s="5"/>
      <c r="D35" s="5"/>
    </row>
    <row r="36" spans="1:4" ht="31.5" customHeight="1">
      <c r="A36" s="4" t="s">
        <v>448</v>
      </c>
      <c r="B36" s="6" t="s">
        <v>337</v>
      </c>
      <c r="C36" s="7"/>
      <c r="D36" s="8"/>
    </row>
    <row r="37" spans="1:4" ht="31.5" customHeight="1">
      <c r="A37" s="9" t="s">
        <v>449</v>
      </c>
      <c r="B37" s="4" t="s">
        <v>359</v>
      </c>
      <c r="C37" s="4" t="s">
        <v>360</v>
      </c>
      <c r="D37" s="4" t="s">
        <v>361</v>
      </c>
    </row>
    <row r="38" spans="1:4" ht="31.5" customHeight="1">
      <c r="A38" s="10"/>
      <c r="B38" s="11" t="s">
        <v>362</v>
      </c>
      <c r="C38" s="12" t="s">
        <v>380</v>
      </c>
      <c r="D38" s="13" t="s">
        <v>459</v>
      </c>
    </row>
    <row r="39" spans="1:4" ht="31.5" customHeight="1">
      <c r="A39" s="10"/>
      <c r="B39" s="14"/>
      <c r="C39" s="12" t="s">
        <v>365</v>
      </c>
      <c r="D39" s="15" t="s">
        <v>405</v>
      </c>
    </row>
    <row r="40" spans="1:4" ht="31.5" customHeight="1">
      <c r="A40" s="10"/>
      <c r="B40" s="11" t="s">
        <v>366</v>
      </c>
      <c r="C40" s="12" t="s">
        <v>367</v>
      </c>
      <c r="D40" s="13" t="s">
        <v>460</v>
      </c>
    </row>
    <row r="41" spans="1:4" ht="31.5" customHeight="1">
      <c r="A41" s="17"/>
      <c r="B41" s="13" t="s">
        <v>371</v>
      </c>
      <c r="C41" s="12" t="s">
        <v>372</v>
      </c>
      <c r="D41" s="13" t="s">
        <v>402</v>
      </c>
    </row>
  </sheetData>
  <sheetProtection/>
  <mergeCells count="21">
    <mergeCell ref="A2:D2"/>
    <mergeCell ref="B3:D3"/>
    <mergeCell ref="B4:D4"/>
    <mergeCell ref="B11:D11"/>
    <mergeCell ref="B12:D12"/>
    <mergeCell ref="B19:D19"/>
    <mergeCell ref="B20:D20"/>
    <mergeCell ref="B27:D27"/>
    <mergeCell ref="B28:D28"/>
    <mergeCell ref="B35:D35"/>
    <mergeCell ref="B36:D36"/>
    <mergeCell ref="A5:A9"/>
    <mergeCell ref="A13:A17"/>
    <mergeCell ref="A21:A25"/>
    <mergeCell ref="A29:A33"/>
    <mergeCell ref="A37:A41"/>
    <mergeCell ref="B6:B7"/>
    <mergeCell ref="B14:B15"/>
    <mergeCell ref="B22:B23"/>
    <mergeCell ref="B30:B31"/>
    <mergeCell ref="B38:B39"/>
  </mergeCells>
  <printOptions/>
  <pageMargins left="0.71" right="0.71" top="0.75" bottom="0.75" header="0.31" footer="0.31"/>
  <pageSetup fitToHeight="0" fitToWidth="1" orientation="portrait" paperSize="9" scale="96"/>
</worksheet>
</file>

<file path=xl/worksheets/sheet2.xml><?xml version="1.0" encoding="utf-8"?>
<worksheet xmlns="http://schemas.openxmlformats.org/spreadsheetml/2006/main" xmlns:r="http://schemas.openxmlformats.org/officeDocument/2006/relationships">
  <sheetPr>
    <pageSetUpPr fitToPage="1"/>
  </sheetPr>
  <dimension ref="A1:H14"/>
  <sheetViews>
    <sheetView zoomScaleSheetLayoutView="100" workbookViewId="0" topLeftCell="A1">
      <selection activeCell="C7" sqref="C7:C10"/>
    </sheetView>
  </sheetViews>
  <sheetFormatPr defaultColWidth="9.00390625" defaultRowHeight="14.25"/>
  <cols>
    <col min="1" max="1" width="10.25390625" style="19" customWidth="1"/>
    <col min="2" max="2" width="33.75390625" style="19" customWidth="1"/>
    <col min="3" max="3" width="10.00390625" style="144" customWidth="1"/>
    <col min="4" max="8" width="9.50390625" style="144" customWidth="1"/>
    <col min="9" max="16384" width="9.00390625" style="19" customWidth="1"/>
  </cols>
  <sheetData>
    <row r="1" spans="1:8" ht="14.25">
      <c r="A1" s="145" t="s">
        <v>20</v>
      </c>
      <c r="B1" s="146"/>
      <c r="C1" s="147"/>
      <c r="D1" s="148"/>
      <c r="E1" s="148"/>
      <c r="F1" s="149"/>
      <c r="G1" s="150"/>
      <c r="H1" s="150"/>
    </row>
    <row r="2" spans="1:8" ht="28.5" customHeight="1">
      <c r="A2" s="151" t="s">
        <v>21</v>
      </c>
      <c r="B2" s="151"/>
      <c r="C2" s="151"/>
      <c r="D2" s="151"/>
      <c r="E2" s="151"/>
      <c r="F2" s="151"/>
      <c r="G2" s="151"/>
      <c r="H2" s="151"/>
    </row>
    <row r="3" spans="1:8" ht="25.5">
      <c r="A3" s="145"/>
      <c r="B3" s="145"/>
      <c r="C3" s="152"/>
      <c r="D3" s="153"/>
      <c r="E3" s="153"/>
      <c r="F3" s="154"/>
      <c r="G3" s="155" t="s">
        <v>2</v>
      </c>
      <c r="H3" s="155"/>
    </row>
    <row r="4" spans="1:8" ht="14.25">
      <c r="A4" s="156" t="s">
        <v>22</v>
      </c>
      <c r="B4" s="156" t="s">
        <v>23</v>
      </c>
      <c r="C4" s="157" t="s">
        <v>24</v>
      </c>
      <c r="D4" s="158"/>
      <c r="E4" s="158"/>
      <c r="F4" s="158"/>
      <c r="G4" s="158"/>
      <c r="H4" s="159"/>
    </row>
    <row r="5" spans="1:8" ht="60" customHeight="1">
      <c r="A5" s="156"/>
      <c r="B5" s="156"/>
      <c r="C5" s="160" t="s">
        <v>25</v>
      </c>
      <c r="D5" s="160" t="s">
        <v>26</v>
      </c>
      <c r="E5" s="160" t="s">
        <v>27</v>
      </c>
      <c r="F5" s="160" t="s">
        <v>28</v>
      </c>
      <c r="G5" s="161" t="s">
        <v>29</v>
      </c>
      <c r="H5" s="160" t="s">
        <v>30</v>
      </c>
    </row>
    <row r="6" spans="1:8" ht="19.5" customHeight="1">
      <c r="A6" s="162" t="s">
        <v>31</v>
      </c>
      <c r="B6" s="162" t="s">
        <v>31</v>
      </c>
      <c r="C6" s="163">
        <v>1</v>
      </c>
      <c r="D6" s="162">
        <v>2</v>
      </c>
      <c r="E6" s="163">
        <v>3</v>
      </c>
      <c r="F6" s="163">
        <v>4</v>
      </c>
      <c r="G6" s="162">
        <v>5</v>
      </c>
      <c r="H6" s="163">
        <v>6</v>
      </c>
    </row>
    <row r="7" spans="1:8" ht="19.5" customHeight="1">
      <c r="A7" s="164" t="s">
        <v>32</v>
      </c>
      <c r="B7" s="164" t="s">
        <v>33</v>
      </c>
      <c r="C7" s="165">
        <f aca="true" t="shared" si="0" ref="C7:C10">SUM(D7:H7)</f>
        <v>3343.79</v>
      </c>
      <c r="D7" s="165">
        <v>3343.79</v>
      </c>
      <c r="E7" s="165"/>
      <c r="F7" s="165"/>
      <c r="G7" s="165"/>
      <c r="H7" s="165"/>
    </row>
    <row r="8" spans="1:8" ht="19.5" customHeight="1">
      <c r="A8" s="164" t="s">
        <v>34</v>
      </c>
      <c r="B8" s="164" t="s">
        <v>35</v>
      </c>
      <c r="C8" s="165">
        <f t="shared" si="0"/>
        <v>2777.09</v>
      </c>
      <c r="D8" s="165">
        <v>2777.09</v>
      </c>
      <c r="E8" s="165"/>
      <c r="F8" s="165"/>
      <c r="G8" s="165"/>
      <c r="H8" s="165"/>
    </row>
    <row r="9" spans="1:8" ht="19.5" customHeight="1">
      <c r="A9" s="179" t="s">
        <v>36</v>
      </c>
      <c r="B9" s="75" t="s">
        <v>37</v>
      </c>
      <c r="C9" s="165">
        <f t="shared" si="0"/>
        <v>220.65</v>
      </c>
      <c r="D9" s="166">
        <v>220.65</v>
      </c>
      <c r="E9" s="166"/>
      <c r="F9" s="166"/>
      <c r="G9" s="166"/>
      <c r="H9" s="166"/>
    </row>
    <row r="10" spans="1:8" ht="19.5" customHeight="1">
      <c r="A10" s="179" t="s">
        <v>38</v>
      </c>
      <c r="B10" s="136" t="s">
        <v>39</v>
      </c>
      <c r="C10" s="165">
        <f t="shared" si="0"/>
        <v>326.67</v>
      </c>
      <c r="D10" s="166">
        <v>326.67</v>
      </c>
      <c r="E10" s="166"/>
      <c r="F10" s="166"/>
      <c r="G10" s="166"/>
      <c r="H10" s="166"/>
    </row>
    <row r="11" spans="1:8" ht="19.5" customHeight="1">
      <c r="A11" s="167"/>
      <c r="B11" s="167"/>
      <c r="C11" s="166"/>
      <c r="D11" s="166"/>
      <c r="E11" s="166"/>
      <c r="F11" s="166"/>
      <c r="G11" s="166"/>
      <c r="H11" s="166"/>
    </row>
    <row r="12" spans="1:8" ht="19.5" customHeight="1">
      <c r="A12" s="167"/>
      <c r="B12" s="167"/>
      <c r="C12" s="166"/>
      <c r="D12" s="166"/>
      <c r="E12" s="166"/>
      <c r="F12" s="166"/>
      <c r="G12" s="166"/>
      <c r="H12" s="166"/>
    </row>
    <row r="13" spans="1:8" ht="19.5" customHeight="1">
      <c r="A13" s="167"/>
      <c r="B13" s="167"/>
      <c r="C13" s="166"/>
      <c r="D13" s="166"/>
      <c r="E13" s="166"/>
      <c r="F13" s="166"/>
      <c r="G13" s="166"/>
      <c r="H13" s="166"/>
    </row>
    <row r="14" spans="1:8" ht="19.5" customHeight="1">
      <c r="A14" s="167"/>
      <c r="B14" s="167"/>
      <c r="C14" s="166"/>
      <c r="D14" s="166"/>
      <c r="E14" s="166"/>
      <c r="F14" s="166"/>
      <c r="G14" s="166"/>
      <c r="H14" s="166"/>
    </row>
  </sheetData>
  <sheetProtection/>
  <mergeCells count="5">
    <mergeCell ref="A2:H2"/>
    <mergeCell ref="G3:H3"/>
    <mergeCell ref="C4:H4"/>
    <mergeCell ref="A4:A5"/>
    <mergeCell ref="B4:B5"/>
  </mergeCells>
  <printOptions/>
  <pageMargins left="0.71" right="0.71" top="0.75" bottom="0.75" header="0.31" footer="0.31"/>
  <pageSetup fitToHeight="0" fitToWidth="1" orientation="portrait" paperSize="9" scale="95"/>
</worksheet>
</file>

<file path=xl/worksheets/sheet3.xml><?xml version="1.0" encoding="utf-8"?>
<worksheet xmlns="http://schemas.openxmlformats.org/spreadsheetml/2006/main" xmlns:r="http://schemas.openxmlformats.org/officeDocument/2006/relationships">
  <sheetPr>
    <pageSetUpPr fitToPage="1"/>
  </sheetPr>
  <dimension ref="A1:O26"/>
  <sheetViews>
    <sheetView zoomScaleSheetLayoutView="100" workbookViewId="0" topLeftCell="B4">
      <selection activeCell="G24" sqref="G24"/>
    </sheetView>
  </sheetViews>
  <sheetFormatPr defaultColWidth="9.00390625" defaultRowHeight="14.25"/>
  <cols>
    <col min="1" max="1" width="9.625" style="19" customWidth="1"/>
    <col min="2" max="2" width="33.75390625" style="19" customWidth="1"/>
    <col min="3" max="3" width="9.125" style="19" customWidth="1"/>
    <col min="4" max="4" width="33.75390625" style="19" customWidth="1"/>
    <col min="5" max="5" width="9.375" style="19" customWidth="1"/>
    <col min="6" max="8" width="7.50390625" style="19" customWidth="1"/>
    <col min="9" max="9" width="9.375" style="19" customWidth="1"/>
    <col min="10" max="14" width="9.625" style="19" customWidth="1"/>
    <col min="15" max="15" width="9.125" style="19" customWidth="1"/>
    <col min="16" max="16384" width="9.00390625" style="19" customWidth="1"/>
  </cols>
  <sheetData>
    <row r="1" spans="1:15" ht="25.5">
      <c r="A1" s="124" t="s">
        <v>40</v>
      </c>
      <c r="B1" s="125"/>
      <c r="C1" s="125"/>
      <c r="D1" s="125"/>
      <c r="E1" s="125"/>
      <c r="F1" s="125"/>
      <c r="G1" s="125"/>
      <c r="H1" s="125"/>
      <c r="I1" s="125"/>
      <c r="J1" s="125"/>
      <c r="K1" s="125"/>
      <c r="L1" s="125"/>
      <c r="M1"/>
      <c r="N1"/>
      <c r="O1"/>
    </row>
    <row r="2" spans="1:15" ht="20.25">
      <c r="A2" s="126" t="s">
        <v>41</v>
      </c>
      <c r="B2" s="126"/>
      <c r="C2" s="126"/>
      <c r="D2" s="126"/>
      <c r="E2" s="126"/>
      <c r="F2" s="126"/>
      <c r="G2" s="126"/>
      <c r="H2" s="126"/>
      <c r="I2" s="126"/>
      <c r="J2" s="126"/>
      <c r="K2" s="126"/>
      <c r="L2" s="126"/>
      <c r="M2" s="126"/>
      <c r="N2" s="126"/>
      <c r="O2" s="126"/>
    </row>
    <row r="3" spans="1:15" ht="14.25">
      <c r="A3" s="127"/>
      <c r="B3" s="127"/>
      <c r="C3" s="127"/>
      <c r="D3" s="127"/>
      <c r="E3" s="127"/>
      <c r="F3" s="127"/>
      <c r="G3" s="127"/>
      <c r="H3" s="127"/>
      <c r="I3" s="127"/>
      <c r="J3" s="127"/>
      <c r="K3" s="127"/>
      <c r="L3" s="127"/>
      <c r="M3" s="127"/>
      <c r="N3" s="140" t="s">
        <v>2</v>
      </c>
      <c r="O3" s="140"/>
    </row>
    <row r="4" spans="1:15" s="90" customFormat="1" ht="13.5">
      <c r="A4" s="128" t="s">
        <v>22</v>
      </c>
      <c r="B4" s="128" t="s">
        <v>23</v>
      </c>
      <c r="C4" s="128" t="s">
        <v>42</v>
      </c>
      <c r="D4" s="128" t="s">
        <v>43</v>
      </c>
      <c r="E4" s="128" t="s">
        <v>44</v>
      </c>
      <c r="F4" s="128" t="s">
        <v>45</v>
      </c>
      <c r="G4" s="128" t="s">
        <v>46</v>
      </c>
      <c r="H4" s="128" t="s">
        <v>47</v>
      </c>
      <c r="I4" s="128" t="s">
        <v>48</v>
      </c>
      <c r="J4" s="141" t="s">
        <v>24</v>
      </c>
      <c r="K4" s="141"/>
      <c r="L4" s="141"/>
      <c r="M4" s="141"/>
      <c r="N4" s="141"/>
      <c r="O4" s="141"/>
    </row>
    <row r="5" spans="1:15" s="90" customFormat="1" ht="42.75" customHeight="1">
      <c r="A5" s="129"/>
      <c r="B5" s="129"/>
      <c r="C5" s="129"/>
      <c r="D5" s="129"/>
      <c r="E5" s="129"/>
      <c r="F5" s="129"/>
      <c r="G5" s="129"/>
      <c r="H5" s="129"/>
      <c r="I5" s="129"/>
      <c r="J5" s="128" t="s">
        <v>44</v>
      </c>
      <c r="K5" s="128" t="s">
        <v>26</v>
      </c>
      <c r="L5" s="128" t="s">
        <v>27</v>
      </c>
      <c r="M5" s="128" t="s">
        <v>28</v>
      </c>
      <c r="N5" s="142" t="s">
        <v>29</v>
      </c>
      <c r="O5" s="128" t="s">
        <v>30</v>
      </c>
    </row>
    <row r="6" spans="1:15" s="90" customFormat="1" ht="13.5">
      <c r="A6" s="130"/>
      <c r="B6" s="130"/>
      <c r="C6" s="130"/>
      <c r="D6" s="130"/>
      <c r="E6" s="130"/>
      <c r="F6" s="130"/>
      <c r="G6" s="130"/>
      <c r="H6" s="130"/>
      <c r="I6" s="130"/>
      <c r="J6" s="130"/>
      <c r="K6" s="130"/>
      <c r="L6" s="130"/>
      <c r="M6" s="130"/>
      <c r="N6" s="143"/>
      <c r="O6" s="130"/>
    </row>
    <row r="7" spans="1:15" s="90" customFormat="1" ht="19.5" customHeight="1">
      <c r="A7" s="131" t="s">
        <v>31</v>
      </c>
      <c r="B7" s="131" t="s">
        <v>31</v>
      </c>
      <c r="C7" s="131" t="s">
        <v>31</v>
      </c>
      <c r="D7" s="131" t="s">
        <v>31</v>
      </c>
      <c r="E7" s="131">
        <v>1</v>
      </c>
      <c r="F7" s="131">
        <v>2</v>
      </c>
      <c r="G7" s="131">
        <v>3</v>
      </c>
      <c r="H7" s="131">
        <v>4</v>
      </c>
      <c r="I7" s="131">
        <v>5</v>
      </c>
      <c r="J7" s="131">
        <v>6</v>
      </c>
      <c r="K7" s="131">
        <v>7</v>
      </c>
      <c r="L7" s="131">
        <v>8</v>
      </c>
      <c r="M7" s="131">
        <v>9</v>
      </c>
      <c r="N7" s="131">
        <v>10</v>
      </c>
      <c r="O7" s="131">
        <v>11</v>
      </c>
    </row>
    <row r="8" spans="1:15" s="90" customFormat="1" ht="19.5" customHeight="1">
      <c r="A8" s="132"/>
      <c r="B8" s="132" t="s">
        <v>44</v>
      </c>
      <c r="C8" s="133"/>
      <c r="D8" s="133"/>
      <c r="E8" s="134">
        <f aca="true" t="shared" si="0" ref="E8:E25">SUM(F8:I8)</f>
        <v>6668.200000000001</v>
      </c>
      <c r="F8" s="134">
        <f aca="true" t="shared" si="1" ref="F8:I8">SUM(F9+F14+F18+F21)</f>
        <v>766.72</v>
      </c>
      <c r="G8" s="134">
        <f t="shared" si="1"/>
        <v>1.1</v>
      </c>
      <c r="H8" s="134">
        <f t="shared" si="1"/>
        <v>71.41</v>
      </c>
      <c r="I8" s="134">
        <f t="shared" si="1"/>
        <v>5828.97</v>
      </c>
      <c r="J8" s="134">
        <f aca="true" t="shared" si="2" ref="J8:J25">SUM(K8:O8)</f>
        <v>6668.2</v>
      </c>
      <c r="K8" s="134">
        <f>SUM(K9+K14+K18+K21)</f>
        <v>6668.2</v>
      </c>
      <c r="L8" s="134"/>
      <c r="M8" s="134"/>
      <c r="N8" s="134"/>
      <c r="O8" s="134"/>
    </row>
    <row r="9" spans="1:15" s="90" customFormat="1" ht="19.5" customHeight="1">
      <c r="A9" s="132" t="s">
        <v>32</v>
      </c>
      <c r="B9" s="132" t="s">
        <v>33</v>
      </c>
      <c r="C9" s="133"/>
      <c r="D9" s="133"/>
      <c r="E9" s="134">
        <f t="shared" si="0"/>
        <v>3343.79</v>
      </c>
      <c r="F9" s="134">
        <f aca="true" t="shared" si="3" ref="F9:I9">SUM(F10:F13)</f>
        <v>176.45000000000002</v>
      </c>
      <c r="G9" s="134">
        <f t="shared" si="3"/>
        <v>0.2</v>
      </c>
      <c r="H9" s="134">
        <f t="shared" si="3"/>
        <v>16.14</v>
      </c>
      <c r="I9" s="134">
        <f t="shared" si="3"/>
        <v>3151</v>
      </c>
      <c r="J9" s="134">
        <f t="shared" si="2"/>
        <v>3343.79</v>
      </c>
      <c r="K9" s="134">
        <f>SUM(K10:K13)</f>
        <v>3343.79</v>
      </c>
      <c r="L9" s="134"/>
      <c r="M9" s="134"/>
      <c r="N9" s="134"/>
      <c r="O9" s="134"/>
    </row>
    <row r="10" spans="1:15" s="90" customFormat="1" ht="19.5" customHeight="1">
      <c r="A10" s="132"/>
      <c r="B10" s="132"/>
      <c r="C10" s="135">
        <v>2080504</v>
      </c>
      <c r="D10" s="133" t="s">
        <v>49</v>
      </c>
      <c r="E10" s="134">
        <f t="shared" si="0"/>
        <v>0.2</v>
      </c>
      <c r="F10" s="134"/>
      <c r="G10" s="134">
        <v>0.2</v>
      </c>
      <c r="H10" s="134"/>
      <c r="I10" s="134"/>
      <c r="J10" s="134">
        <f t="shared" si="2"/>
        <v>0.2</v>
      </c>
      <c r="K10" s="134">
        <v>0.2</v>
      </c>
      <c r="L10" s="134"/>
      <c r="M10" s="134"/>
      <c r="N10" s="134"/>
      <c r="O10" s="134"/>
    </row>
    <row r="11" spans="1:15" ht="19.5" customHeight="1">
      <c r="A11" s="136"/>
      <c r="B11" s="136"/>
      <c r="C11" s="137">
        <v>2080505</v>
      </c>
      <c r="D11" s="136" t="s">
        <v>50</v>
      </c>
      <c r="E11" s="134">
        <f t="shared" si="0"/>
        <v>13.09</v>
      </c>
      <c r="F11" s="138">
        <v>13.09</v>
      </c>
      <c r="G11" s="138"/>
      <c r="H11" s="138"/>
      <c r="I11" s="138"/>
      <c r="J11" s="134">
        <f t="shared" si="2"/>
        <v>13.09</v>
      </c>
      <c r="K11" s="138">
        <v>13.09</v>
      </c>
      <c r="L11" s="138"/>
      <c r="M11" s="138"/>
      <c r="N11" s="138"/>
      <c r="O11" s="138"/>
    </row>
    <row r="12" spans="1:15" ht="19.5" customHeight="1">
      <c r="A12" s="136"/>
      <c r="B12" s="136"/>
      <c r="C12" s="137">
        <v>2140101</v>
      </c>
      <c r="D12" s="136" t="s">
        <v>51</v>
      </c>
      <c r="E12" s="134">
        <f t="shared" si="0"/>
        <v>179.5</v>
      </c>
      <c r="F12" s="138">
        <v>163.36</v>
      </c>
      <c r="G12" s="138"/>
      <c r="H12" s="138">
        <v>16.14</v>
      </c>
      <c r="I12" s="138"/>
      <c r="J12" s="134">
        <f t="shared" si="2"/>
        <v>179.5</v>
      </c>
      <c r="K12" s="138">
        <v>179.5</v>
      </c>
      <c r="L12" s="138"/>
      <c r="M12" s="138"/>
      <c r="N12" s="138"/>
      <c r="O12" s="138"/>
    </row>
    <row r="13" spans="1:15" ht="19.5" customHeight="1">
      <c r="A13" s="136"/>
      <c r="B13" s="136"/>
      <c r="C13" s="137">
        <v>2140199</v>
      </c>
      <c r="D13" s="136" t="s">
        <v>52</v>
      </c>
      <c r="E13" s="134">
        <f t="shared" si="0"/>
        <v>3151</v>
      </c>
      <c r="F13" s="138"/>
      <c r="G13" s="138"/>
      <c r="H13" s="138"/>
      <c r="I13" s="138">
        <v>3151</v>
      </c>
      <c r="J13" s="134">
        <f t="shared" si="2"/>
        <v>3151</v>
      </c>
      <c r="K13" s="138">
        <v>3151</v>
      </c>
      <c r="L13" s="138"/>
      <c r="M13" s="138"/>
      <c r="N13" s="138"/>
      <c r="O13" s="138"/>
    </row>
    <row r="14" spans="1:15" ht="19.5" customHeight="1">
      <c r="A14" s="180" t="s">
        <v>34</v>
      </c>
      <c r="B14" s="136" t="s">
        <v>35</v>
      </c>
      <c r="C14" s="136"/>
      <c r="D14" s="136"/>
      <c r="E14" s="134">
        <f t="shared" si="0"/>
        <v>2777.0899999999997</v>
      </c>
      <c r="F14" s="138">
        <f aca="true" t="shared" si="4" ref="F14:I14">SUM(F15:F17)</f>
        <v>132.01</v>
      </c>
      <c r="G14" s="138">
        <f t="shared" si="4"/>
        <v>0</v>
      </c>
      <c r="H14" s="138">
        <f t="shared" si="4"/>
        <v>10.17</v>
      </c>
      <c r="I14" s="138">
        <f t="shared" si="4"/>
        <v>2634.91</v>
      </c>
      <c r="J14" s="134">
        <f t="shared" si="2"/>
        <v>2777.09</v>
      </c>
      <c r="K14" s="138">
        <f>SUM(K15:K17)</f>
        <v>2777.09</v>
      </c>
      <c r="L14" s="138"/>
      <c r="M14" s="138"/>
      <c r="N14" s="138"/>
      <c r="O14" s="138"/>
    </row>
    <row r="15" spans="1:15" ht="19.5" customHeight="1">
      <c r="A15" s="136"/>
      <c r="B15" s="136"/>
      <c r="C15" s="136">
        <v>2080505</v>
      </c>
      <c r="D15" s="136" t="s">
        <v>50</v>
      </c>
      <c r="E15" s="134">
        <f t="shared" si="0"/>
        <v>11.19</v>
      </c>
      <c r="F15" s="138">
        <v>11.19</v>
      </c>
      <c r="G15" s="138"/>
      <c r="H15" s="138"/>
      <c r="I15" s="138"/>
      <c r="J15" s="134">
        <f t="shared" si="2"/>
        <v>11.19</v>
      </c>
      <c r="K15" s="138">
        <v>11.19</v>
      </c>
      <c r="L15" s="138"/>
      <c r="M15" s="138"/>
      <c r="N15" s="138"/>
      <c r="O15" s="138"/>
    </row>
    <row r="16" spans="1:15" ht="19.5" customHeight="1">
      <c r="A16" s="136"/>
      <c r="B16" s="136"/>
      <c r="C16" s="136">
        <v>2110402</v>
      </c>
      <c r="D16" s="136" t="s">
        <v>53</v>
      </c>
      <c r="E16" s="134">
        <f t="shared" si="0"/>
        <v>1950</v>
      </c>
      <c r="F16" s="138"/>
      <c r="G16" s="138"/>
      <c r="H16" s="138"/>
      <c r="I16" s="138">
        <v>1950</v>
      </c>
      <c r="J16" s="134">
        <f t="shared" si="2"/>
        <v>1950</v>
      </c>
      <c r="K16" s="138">
        <v>1950</v>
      </c>
      <c r="L16" s="138"/>
      <c r="M16" s="138"/>
      <c r="N16" s="138"/>
      <c r="O16" s="138"/>
    </row>
    <row r="17" spans="1:15" ht="19.5" customHeight="1">
      <c r="A17" s="136"/>
      <c r="B17" s="136"/>
      <c r="C17" s="136">
        <v>2140106</v>
      </c>
      <c r="D17" s="136" t="s">
        <v>54</v>
      </c>
      <c r="E17" s="134">
        <f t="shared" si="0"/>
        <v>815.9</v>
      </c>
      <c r="F17" s="138">
        <v>120.82</v>
      </c>
      <c r="G17" s="138"/>
      <c r="H17" s="138">
        <v>10.17</v>
      </c>
      <c r="I17" s="138">
        <v>684.91</v>
      </c>
      <c r="J17" s="134">
        <f t="shared" si="2"/>
        <v>815.9</v>
      </c>
      <c r="K17" s="138">
        <v>815.9</v>
      </c>
      <c r="L17" s="138"/>
      <c r="M17" s="138"/>
      <c r="N17" s="138"/>
      <c r="O17" s="138"/>
    </row>
    <row r="18" spans="1:15" ht="19.5" customHeight="1">
      <c r="A18" s="180" t="s">
        <v>36</v>
      </c>
      <c r="B18" s="136" t="s">
        <v>37</v>
      </c>
      <c r="C18" s="136"/>
      <c r="D18" s="136"/>
      <c r="E18" s="134">
        <f t="shared" si="0"/>
        <v>220.65</v>
      </c>
      <c r="F18" s="138">
        <f aca="true" t="shared" si="5" ref="F18:I18">SUM(F19:F20)</f>
        <v>179.14000000000001</v>
      </c>
      <c r="G18" s="138">
        <f t="shared" si="5"/>
        <v>0</v>
      </c>
      <c r="H18" s="138">
        <f t="shared" si="5"/>
        <v>13.45</v>
      </c>
      <c r="I18" s="138">
        <f t="shared" si="5"/>
        <v>28.06</v>
      </c>
      <c r="J18" s="134">
        <f t="shared" si="2"/>
        <v>220.65</v>
      </c>
      <c r="K18" s="138">
        <f>SUM(K19:K20)</f>
        <v>220.65</v>
      </c>
      <c r="L18" s="138"/>
      <c r="M18" s="138"/>
      <c r="N18" s="138"/>
      <c r="O18" s="138"/>
    </row>
    <row r="19" spans="1:15" ht="19.5" customHeight="1">
      <c r="A19" s="136"/>
      <c r="B19" s="136"/>
      <c r="C19" s="136">
        <v>2080505</v>
      </c>
      <c r="D19" s="136" t="s">
        <v>50</v>
      </c>
      <c r="E19" s="134">
        <f t="shared" si="0"/>
        <v>13.84</v>
      </c>
      <c r="F19" s="138">
        <v>13.84</v>
      </c>
      <c r="G19" s="138"/>
      <c r="H19" s="138"/>
      <c r="I19" s="138"/>
      <c r="J19" s="134">
        <f t="shared" si="2"/>
        <v>13.84</v>
      </c>
      <c r="K19" s="138">
        <v>13.84</v>
      </c>
      <c r="L19" s="138"/>
      <c r="M19" s="138"/>
      <c r="N19" s="138"/>
      <c r="O19" s="138"/>
    </row>
    <row r="20" spans="1:15" ht="19.5" customHeight="1">
      <c r="A20" s="136"/>
      <c r="B20" s="136"/>
      <c r="C20" s="136">
        <v>2140199</v>
      </c>
      <c r="D20" s="136" t="s">
        <v>52</v>
      </c>
      <c r="E20" s="134">
        <f t="shared" si="0"/>
        <v>206.81</v>
      </c>
      <c r="F20" s="138">
        <v>165.3</v>
      </c>
      <c r="G20" s="138"/>
      <c r="H20" s="138">
        <v>13.45</v>
      </c>
      <c r="I20" s="138">
        <v>28.06</v>
      </c>
      <c r="J20" s="134">
        <f t="shared" si="2"/>
        <v>206.81</v>
      </c>
      <c r="K20" s="138">
        <v>206.81</v>
      </c>
      <c r="L20" s="138"/>
      <c r="M20" s="138"/>
      <c r="N20" s="138"/>
      <c r="O20" s="138"/>
    </row>
    <row r="21" spans="1:15" ht="19.5" customHeight="1">
      <c r="A21" s="180" t="s">
        <v>38</v>
      </c>
      <c r="B21" s="136" t="s">
        <v>39</v>
      </c>
      <c r="C21" s="136"/>
      <c r="D21" s="136"/>
      <c r="E21" s="134">
        <f t="shared" si="0"/>
        <v>326.6699999999999</v>
      </c>
      <c r="F21" s="138">
        <f aca="true" t="shared" si="6" ref="F21:I21">SUM(F22:F25)</f>
        <v>279.11999999999995</v>
      </c>
      <c r="G21" s="138">
        <f t="shared" si="6"/>
        <v>0.9</v>
      </c>
      <c r="H21" s="138">
        <f t="shared" si="6"/>
        <v>31.65</v>
      </c>
      <c r="I21" s="138">
        <f t="shared" si="6"/>
        <v>15</v>
      </c>
      <c r="J21" s="134">
        <f t="shared" si="2"/>
        <v>326.67</v>
      </c>
      <c r="K21" s="138">
        <f>SUM(K22:K25)</f>
        <v>326.67</v>
      </c>
      <c r="L21" s="138"/>
      <c r="M21" s="138"/>
      <c r="N21" s="138"/>
      <c r="O21" s="138"/>
    </row>
    <row r="22" spans="1:15" ht="19.5" customHeight="1">
      <c r="A22" s="136"/>
      <c r="B22" s="136"/>
      <c r="C22" s="136">
        <v>2080504</v>
      </c>
      <c r="D22" s="136" t="s">
        <v>49</v>
      </c>
      <c r="E22" s="134">
        <f t="shared" si="0"/>
        <v>0.9</v>
      </c>
      <c r="F22" s="138"/>
      <c r="G22" s="138">
        <v>0.9</v>
      </c>
      <c r="H22" s="138"/>
      <c r="I22" s="138"/>
      <c r="J22" s="134">
        <f t="shared" si="2"/>
        <v>0.9</v>
      </c>
      <c r="K22" s="138">
        <v>0.9</v>
      </c>
      <c r="L22" s="138"/>
      <c r="M22" s="138"/>
      <c r="N22" s="138"/>
      <c r="O22" s="138"/>
    </row>
    <row r="23" spans="1:15" ht="19.5" customHeight="1">
      <c r="A23" s="136"/>
      <c r="B23" s="136"/>
      <c r="C23" s="136">
        <v>2080505</v>
      </c>
      <c r="D23" s="136" t="s">
        <v>50</v>
      </c>
      <c r="E23" s="134">
        <f t="shared" si="0"/>
        <v>18.34</v>
      </c>
      <c r="F23" s="138">
        <v>18.34</v>
      </c>
      <c r="G23" s="138"/>
      <c r="H23" s="138"/>
      <c r="I23" s="138"/>
      <c r="J23" s="134">
        <f t="shared" si="2"/>
        <v>18.34</v>
      </c>
      <c r="K23" s="138">
        <v>18.34</v>
      </c>
      <c r="L23" s="138"/>
      <c r="M23" s="138"/>
      <c r="N23" s="138"/>
      <c r="O23" s="138"/>
    </row>
    <row r="24" spans="1:15" ht="19.5" customHeight="1">
      <c r="A24" s="136"/>
      <c r="B24" s="136"/>
      <c r="C24" s="136">
        <v>2140101</v>
      </c>
      <c r="D24" s="136" t="s">
        <v>51</v>
      </c>
      <c r="E24" s="134">
        <f t="shared" si="0"/>
        <v>292.42999999999995</v>
      </c>
      <c r="F24" s="138">
        <v>260.78</v>
      </c>
      <c r="G24" s="138"/>
      <c r="H24" s="138">
        <v>31.65</v>
      </c>
      <c r="I24" s="138"/>
      <c r="J24" s="134">
        <f t="shared" si="2"/>
        <v>292.43</v>
      </c>
      <c r="K24" s="138">
        <v>292.43</v>
      </c>
      <c r="L24" s="138"/>
      <c r="M24" s="138"/>
      <c r="N24" s="138"/>
      <c r="O24" s="138"/>
    </row>
    <row r="25" spans="1:15" ht="19.5" customHeight="1">
      <c r="A25" s="136"/>
      <c r="B25" s="136"/>
      <c r="C25" s="136">
        <v>2140199</v>
      </c>
      <c r="D25" s="136" t="s">
        <v>52</v>
      </c>
      <c r="E25" s="134">
        <f t="shared" si="0"/>
        <v>15</v>
      </c>
      <c r="F25" s="138"/>
      <c r="G25" s="138"/>
      <c r="H25" s="138"/>
      <c r="I25" s="138">
        <v>15</v>
      </c>
      <c r="J25" s="134">
        <f t="shared" si="2"/>
        <v>15</v>
      </c>
      <c r="K25" s="138">
        <v>15</v>
      </c>
      <c r="L25" s="138"/>
      <c r="M25" s="138"/>
      <c r="N25" s="138"/>
      <c r="O25" s="138"/>
    </row>
    <row r="26" spans="1:15" ht="64.5" customHeight="1">
      <c r="A26" s="139" t="s">
        <v>55</v>
      </c>
      <c r="B26" s="139"/>
      <c r="C26" s="139"/>
      <c r="D26" s="139"/>
      <c r="E26" s="139"/>
      <c r="F26" s="139"/>
      <c r="G26" s="139"/>
      <c r="H26" s="139"/>
      <c r="I26" s="139"/>
      <c r="J26" s="139"/>
      <c r="K26" s="139"/>
      <c r="L26" s="139"/>
      <c r="M26" s="139"/>
      <c r="N26" s="139"/>
      <c r="O26" s="139"/>
    </row>
  </sheetData>
  <sheetProtection/>
  <mergeCells count="18">
    <mergeCell ref="A2:O2"/>
    <mergeCell ref="N3:O3"/>
    <mergeCell ref="A26:O26"/>
    <mergeCell ref="A4:A6"/>
    <mergeCell ref="B4:B6"/>
    <mergeCell ref="C4:C6"/>
    <mergeCell ref="D4:D6"/>
    <mergeCell ref="E4:E6"/>
    <mergeCell ref="F4:F6"/>
    <mergeCell ref="G4:G6"/>
    <mergeCell ref="H4:H6"/>
    <mergeCell ref="I4:I6"/>
    <mergeCell ref="J5:J6"/>
    <mergeCell ref="K5:K6"/>
    <mergeCell ref="L5:L6"/>
    <mergeCell ref="M5:M6"/>
    <mergeCell ref="N5:N6"/>
    <mergeCell ref="O5:O6"/>
  </mergeCells>
  <printOptions/>
  <pageMargins left="0.71" right="0.71" top="0.75" bottom="0.75" header="0.31" footer="0.31"/>
  <pageSetup fitToHeight="0" fitToWidth="1" orientation="landscape" paperSize="9" scale="91"/>
</worksheet>
</file>

<file path=xl/worksheets/sheet4.xml><?xml version="1.0" encoding="utf-8"?>
<worksheet xmlns="http://schemas.openxmlformats.org/spreadsheetml/2006/main" xmlns:r="http://schemas.openxmlformats.org/officeDocument/2006/relationships">
  <sheetPr>
    <pageSetUpPr fitToPage="1"/>
  </sheetPr>
  <dimension ref="A1:D13"/>
  <sheetViews>
    <sheetView zoomScaleSheetLayoutView="100" workbookViewId="0" topLeftCell="A1">
      <selection activeCell="F13" sqref="F13"/>
    </sheetView>
  </sheetViews>
  <sheetFormatPr defaultColWidth="9.00390625" defaultRowHeight="14.25"/>
  <cols>
    <col min="1" max="1" width="23.625" style="19" customWidth="1"/>
    <col min="2" max="2" width="18.25390625" style="19" customWidth="1"/>
    <col min="3" max="3" width="25.00390625" style="19" customWidth="1"/>
    <col min="4" max="4" width="21.875" style="19" customWidth="1"/>
    <col min="5" max="16384" width="9.00390625" style="19" customWidth="1"/>
  </cols>
  <sheetData>
    <row r="1" spans="1:4" ht="14.25">
      <c r="A1" t="s">
        <v>56</v>
      </c>
      <c r="B1"/>
      <c r="C1"/>
      <c r="D1"/>
    </row>
    <row r="2" spans="1:4" ht="20.25">
      <c r="A2" s="113" t="s">
        <v>57</v>
      </c>
      <c r="B2" s="113"/>
      <c r="C2" s="113"/>
      <c r="D2" s="113"/>
    </row>
    <row r="3" spans="1:4" ht="14.25">
      <c r="A3" s="114"/>
      <c r="B3" s="114"/>
      <c r="C3" s="114"/>
      <c r="D3" s="115" t="s">
        <v>2</v>
      </c>
    </row>
    <row r="4" spans="1:4" s="90" customFormat="1" ht="19.5" customHeight="1">
      <c r="A4" s="116" t="s">
        <v>3</v>
      </c>
      <c r="B4" s="116"/>
      <c r="C4" s="116" t="s">
        <v>4</v>
      </c>
      <c r="D4" s="116"/>
    </row>
    <row r="5" spans="1:4" s="90" customFormat="1" ht="19.5" customHeight="1">
      <c r="A5" s="117" t="s">
        <v>5</v>
      </c>
      <c r="B5" s="117" t="s">
        <v>6</v>
      </c>
      <c r="C5" s="117" t="s">
        <v>7</v>
      </c>
      <c r="D5" s="117" t="s">
        <v>6</v>
      </c>
    </row>
    <row r="6" spans="1:4" s="90" customFormat="1" ht="19.5" customHeight="1">
      <c r="A6" s="118" t="s">
        <v>8</v>
      </c>
      <c r="B6" s="119">
        <v>6668.2</v>
      </c>
      <c r="C6" s="118" t="s">
        <v>9</v>
      </c>
      <c r="D6" s="120">
        <f>SUM(D7:D9)</f>
        <v>839.23</v>
      </c>
    </row>
    <row r="7" spans="1:4" s="90" customFormat="1" ht="19.5" customHeight="1">
      <c r="A7" s="118" t="s">
        <v>10</v>
      </c>
      <c r="B7" s="119"/>
      <c r="C7" s="118" t="s">
        <v>58</v>
      </c>
      <c r="D7" s="121">
        <v>766.72</v>
      </c>
    </row>
    <row r="8" spans="1:4" s="90" customFormat="1" ht="19.5" customHeight="1">
      <c r="A8" s="118"/>
      <c r="B8" s="119"/>
      <c r="C8" s="118" t="s">
        <v>59</v>
      </c>
      <c r="D8" s="121">
        <v>1.1</v>
      </c>
    </row>
    <row r="9" spans="1:4" s="90" customFormat="1" ht="19.5" customHeight="1">
      <c r="A9" s="118"/>
      <c r="B9" s="119"/>
      <c r="C9" s="118" t="s">
        <v>60</v>
      </c>
      <c r="D9" s="121">
        <v>71.41</v>
      </c>
    </row>
    <row r="10" spans="1:4" s="90" customFormat="1" ht="19.5" customHeight="1">
      <c r="A10" s="118"/>
      <c r="B10" s="119"/>
      <c r="C10" s="118" t="s">
        <v>17</v>
      </c>
      <c r="D10" s="121">
        <v>5828.97</v>
      </c>
    </row>
    <row r="11" spans="1:4" s="90" customFormat="1" ht="19.5" customHeight="1">
      <c r="A11" s="118"/>
      <c r="B11" s="119"/>
      <c r="C11" s="118"/>
      <c r="D11" s="119"/>
    </row>
    <row r="12" spans="1:4" s="90" customFormat="1" ht="19.5" customHeight="1">
      <c r="A12" s="118"/>
      <c r="B12" s="119"/>
      <c r="C12" s="118"/>
      <c r="D12" s="119"/>
    </row>
    <row r="13" spans="1:4" s="90" customFormat="1" ht="19.5" customHeight="1">
      <c r="A13" s="122" t="s">
        <v>18</v>
      </c>
      <c r="B13" s="123">
        <f>SUM(B6:B7)</f>
        <v>6668.2</v>
      </c>
      <c r="C13" s="122" t="s">
        <v>19</v>
      </c>
      <c r="D13" s="119">
        <f>SUM(D6,D10)</f>
        <v>6668.200000000001</v>
      </c>
    </row>
  </sheetData>
  <sheetProtection/>
  <mergeCells count="1">
    <mergeCell ref="A2:D2"/>
  </mergeCells>
  <printOptions/>
  <pageMargins left="0.71" right="0.71" top="0.75" bottom="0.75" header="0.31" footer="0.31"/>
  <pageSetup fitToHeight="0" fitToWidth="1" orientation="portrait" paperSize="9" scale="92"/>
</worksheet>
</file>

<file path=xl/worksheets/sheet5.xml><?xml version="1.0" encoding="utf-8"?>
<worksheet xmlns="http://schemas.openxmlformats.org/spreadsheetml/2006/main" xmlns:r="http://schemas.openxmlformats.org/officeDocument/2006/relationships">
  <sheetPr>
    <pageSetUpPr fitToPage="1"/>
  </sheetPr>
  <dimension ref="A1:E23"/>
  <sheetViews>
    <sheetView zoomScaleSheetLayoutView="100" workbookViewId="0" topLeftCell="A1">
      <selection activeCell="D15" sqref="D15"/>
    </sheetView>
  </sheetViews>
  <sheetFormatPr defaultColWidth="9.00390625" defaultRowHeight="14.25"/>
  <cols>
    <col min="1" max="1" width="18.875" style="19" customWidth="1"/>
    <col min="2" max="2" width="33.75390625" style="19" customWidth="1"/>
    <col min="3" max="3" width="12.50390625" style="19" customWidth="1"/>
    <col min="4" max="4" width="14.125" style="19" customWidth="1"/>
    <col min="5" max="5" width="15.875" style="19" customWidth="1"/>
    <col min="6" max="16384" width="9.00390625" style="19" customWidth="1"/>
  </cols>
  <sheetData>
    <row r="1" spans="1:5" ht="14.25">
      <c r="A1" s="91" t="s">
        <v>61</v>
      </c>
      <c r="B1" s="91"/>
      <c r="C1" s="91"/>
      <c r="D1" s="92"/>
      <c r="E1" s="92"/>
    </row>
    <row r="2" spans="1:5" ht="20.25">
      <c r="A2" s="93" t="s">
        <v>62</v>
      </c>
      <c r="B2" s="93"/>
      <c r="C2" s="93"/>
      <c r="D2" s="93"/>
      <c r="E2" s="93"/>
    </row>
    <row r="3" spans="1:5" ht="14.25">
      <c r="A3" s="94"/>
      <c r="B3" s="94"/>
      <c r="C3" s="94"/>
      <c r="D3" s="94"/>
      <c r="E3" s="67" t="s">
        <v>2</v>
      </c>
    </row>
    <row r="4" spans="1:5" s="90" customFormat="1" ht="19.5" customHeight="1">
      <c r="A4" s="95" t="s">
        <v>42</v>
      </c>
      <c r="B4" s="95" t="s">
        <v>43</v>
      </c>
      <c r="C4" s="95" t="s">
        <v>44</v>
      </c>
      <c r="D4" s="96" t="s">
        <v>63</v>
      </c>
      <c r="E4" s="96"/>
    </row>
    <row r="5" spans="1:5" s="90" customFormat="1" ht="19.5" customHeight="1">
      <c r="A5" s="95"/>
      <c r="B5" s="95"/>
      <c r="C5" s="95"/>
      <c r="D5" s="181" t="s">
        <v>64</v>
      </c>
      <c r="E5" s="95" t="s">
        <v>48</v>
      </c>
    </row>
    <row r="6" spans="1:5" s="90" customFormat="1" ht="19.5" customHeight="1">
      <c r="A6" s="97" t="s">
        <v>31</v>
      </c>
      <c r="B6" s="97" t="s">
        <v>31</v>
      </c>
      <c r="C6" s="97">
        <v>1</v>
      </c>
      <c r="D6" s="98">
        <v>2</v>
      </c>
      <c r="E6" s="98">
        <v>3</v>
      </c>
    </row>
    <row r="7" spans="1:5" s="90" customFormat="1" ht="19.5" customHeight="1">
      <c r="A7" s="99"/>
      <c r="B7" s="100"/>
      <c r="C7" s="100">
        <f aca="true" t="shared" si="0" ref="C7:C13">SUM(D7:E7)</f>
        <v>6668.199999999999</v>
      </c>
      <c r="D7" s="101">
        <f>SUM(D8:D13)</f>
        <v>839.23</v>
      </c>
      <c r="E7" s="101">
        <f>SUM(E8:E13)</f>
        <v>5828.969999999999</v>
      </c>
    </row>
    <row r="8" spans="1:5" s="90" customFormat="1" ht="19.5" customHeight="1">
      <c r="A8" s="102" t="s">
        <v>65</v>
      </c>
      <c r="B8" s="103" t="s">
        <v>49</v>
      </c>
      <c r="C8" s="100">
        <f t="shared" si="0"/>
        <v>1.1</v>
      </c>
      <c r="D8" s="101">
        <v>1.1</v>
      </c>
      <c r="E8" s="101"/>
    </row>
    <row r="9" spans="1:5" s="90" customFormat="1" ht="19.5" customHeight="1">
      <c r="A9" s="109">
        <v>2080505</v>
      </c>
      <c r="B9" s="104" t="s">
        <v>50</v>
      </c>
      <c r="C9" s="100">
        <f t="shared" si="0"/>
        <v>56.46</v>
      </c>
      <c r="D9" s="101">
        <v>56.46</v>
      </c>
      <c r="E9" s="101"/>
    </row>
    <row r="10" spans="1:5" s="90" customFormat="1" ht="19.5" customHeight="1">
      <c r="A10" s="109">
        <v>2140101</v>
      </c>
      <c r="B10" s="104" t="s">
        <v>51</v>
      </c>
      <c r="C10" s="100">
        <f t="shared" si="0"/>
        <v>471.93</v>
      </c>
      <c r="D10" s="101">
        <v>471.93</v>
      </c>
      <c r="E10" s="101"/>
    </row>
    <row r="11" spans="1:5" s="90" customFormat="1" ht="19.5" customHeight="1">
      <c r="A11" s="109">
        <v>2140199</v>
      </c>
      <c r="B11" s="104" t="s">
        <v>52</v>
      </c>
      <c r="C11" s="100">
        <f t="shared" si="0"/>
        <v>3372.81</v>
      </c>
      <c r="D11" s="101">
        <v>178.75</v>
      </c>
      <c r="E11" s="101">
        <v>3194.06</v>
      </c>
    </row>
    <row r="12" spans="1:5" s="90" customFormat="1" ht="19.5" customHeight="1">
      <c r="A12" s="109">
        <v>2110402</v>
      </c>
      <c r="B12" s="104" t="s">
        <v>53</v>
      </c>
      <c r="C12" s="100">
        <f t="shared" si="0"/>
        <v>1950</v>
      </c>
      <c r="D12" s="101"/>
      <c r="E12" s="101">
        <v>1950</v>
      </c>
    </row>
    <row r="13" spans="1:5" s="90" customFormat="1" ht="19.5" customHeight="1">
      <c r="A13" s="109">
        <v>2140106</v>
      </c>
      <c r="B13" s="104" t="s">
        <v>54</v>
      </c>
      <c r="C13" s="100">
        <f t="shared" si="0"/>
        <v>815.9</v>
      </c>
      <c r="D13" s="101">
        <v>130.99</v>
      </c>
      <c r="E13" s="101">
        <v>684.91</v>
      </c>
    </row>
    <row r="14" spans="1:5" s="90" customFormat="1" ht="19.5" customHeight="1">
      <c r="A14" s="110"/>
      <c r="B14" s="101"/>
      <c r="C14" s="101"/>
      <c r="D14" s="101"/>
      <c r="E14" s="101"/>
    </row>
    <row r="15" spans="1:5" s="90" customFormat="1" ht="19.5" customHeight="1">
      <c r="A15" s="110"/>
      <c r="B15" s="101"/>
      <c r="C15" s="101"/>
      <c r="D15" s="101"/>
      <c r="E15" s="101"/>
    </row>
    <row r="16" spans="1:5" s="90" customFormat="1" ht="19.5" customHeight="1">
      <c r="A16" s="110"/>
      <c r="B16" s="101"/>
      <c r="C16" s="101"/>
      <c r="D16" s="101"/>
      <c r="E16" s="101"/>
    </row>
    <row r="17" spans="1:5" s="90" customFormat="1" ht="19.5" customHeight="1">
      <c r="A17" s="110"/>
      <c r="B17" s="101"/>
      <c r="C17" s="101"/>
      <c r="D17" s="101"/>
      <c r="E17" s="101"/>
    </row>
    <row r="18" spans="1:5" s="90" customFormat="1" ht="19.5" customHeight="1">
      <c r="A18" s="110"/>
      <c r="B18" s="101"/>
      <c r="C18" s="101"/>
      <c r="D18" s="101"/>
      <c r="E18" s="101"/>
    </row>
    <row r="19" spans="1:5" s="90" customFormat="1" ht="19.5" customHeight="1">
      <c r="A19" s="110"/>
      <c r="B19" s="101"/>
      <c r="C19" s="101"/>
      <c r="D19" s="101"/>
      <c r="E19" s="101"/>
    </row>
    <row r="20" spans="1:5" s="90" customFormat="1" ht="19.5" customHeight="1">
      <c r="A20" s="110"/>
      <c r="B20" s="101"/>
      <c r="C20" s="101"/>
      <c r="D20" s="101"/>
      <c r="E20" s="101"/>
    </row>
    <row r="21" spans="1:5" s="90" customFormat="1" ht="19.5" customHeight="1">
      <c r="A21" s="110"/>
      <c r="B21" s="101"/>
      <c r="C21" s="101"/>
      <c r="D21" s="101"/>
      <c r="E21" s="101"/>
    </row>
    <row r="22" spans="1:5" s="90" customFormat="1" ht="16.5">
      <c r="A22" s="111" t="s">
        <v>66</v>
      </c>
      <c r="B22" s="111"/>
      <c r="C22" s="111"/>
      <c r="D22" s="111"/>
      <c r="E22" s="111"/>
    </row>
    <row r="23" spans="1:5" s="90" customFormat="1" ht="16.5">
      <c r="A23" s="112"/>
      <c r="B23" s="112"/>
      <c r="C23" s="112"/>
      <c r="D23" s="112"/>
      <c r="E23" s="112"/>
    </row>
  </sheetData>
  <sheetProtection/>
  <mergeCells count="7">
    <mergeCell ref="A2:E2"/>
    <mergeCell ref="D4:E4"/>
    <mergeCell ref="A22:E22"/>
    <mergeCell ref="A23:E23"/>
    <mergeCell ref="A4:A5"/>
    <mergeCell ref="B4:B5"/>
    <mergeCell ref="C4:C5"/>
  </mergeCells>
  <printOptions/>
  <pageMargins left="0.71" right="0.71" top="0.75" bottom="0.75" header="0.31" footer="0.31"/>
  <pageSetup fitToHeight="1" fitToWidth="1" horizontalDpi="600" verticalDpi="600" orientation="landscape" paperSize="9" scale="89"/>
</worksheet>
</file>

<file path=xl/worksheets/sheet6.xml><?xml version="1.0" encoding="utf-8"?>
<worksheet xmlns="http://schemas.openxmlformats.org/spreadsheetml/2006/main" xmlns:r="http://schemas.openxmlformats.org/officeDocument/2006/relationships">
  <sheetPr>
    <pageSetUpPr fitToPage="1"/>
  </sheetPr>
  <dimension ref="A1:E24"/>
  <sheetViews>
    <sheetView zoomScaleSheetLayoutView="100" workbookViewId="0" topLeftCell="A1">
      <selection activeCell="C8" sqref="C8"/>
    </sheetView>
  </sheetViews>
  <sheetFormatPr defaultColWidth="9.00390625" defaultRowHeight="14.25"/>
  <cols>
    <col min="1" max="1" width="15.75390625" style="19" customWidth="1"/>
    <col min="2" max="2" width="23.625" style="19" customWidth="1"/>
    <col min="3" max="5" width="15.25390625" style="19" customWidth="1"/>
    <col min="6" max="16384" width="9.00390625" style="19" customWidth="1"/>
  </cols>
  <sheetData>
    <row r="1" spans="1:5" ht="24" customHeight="1">
      <c r="A1" s="91" t="s">
        <v>67</v>
      </c>
      <c r="B1" s="91"/>
      <c r="C1" s="91"/>
      <c r="D1" s="92"/>
      <c r="E1" s="92"/>
    </row>
    <row r="2" spans="1:5" ht="26.25" customHeight="1">
      <c r="A2" s="93" t="s">
        <v>68</v>
      </c>
      <c r="B2" s="93"/>
      <c r="C2" s="93"/>
      <c r="D2" s="93"/>
      <c r="E2" s="93"/>
    </row>
    <row r="3" spans="1:5" ht="14.25">
      <c r="A3" s="94"/>
      <c r="B3" s="94"/>
      <c r="C3" s="94"/>
      <c r="D3" s="94"/>
      <c r="E3" s="67" t="s">
        <v>2</v>
      </c>
    </row>
    <row r="4" spans="1:5" s="90" customFormat="1" ht="19.5" customHeight="1">
      <c r="A4" s="95" t="s">
        <v>42</v>
      </c>
      <c r="B4" s="95" t="s">
        <v>43</v>
      </c>
      <c r="C4" s="95" t="s">
        <v>44</v>
      </c>
      <c r="D4" s="96" t="s">
        <v>63</v>
      </c>
      <c r="E4" s="96"/>
    </row>
    <row r="5" spans="1:5" s="90" customFormat="1" ht="19.5" customHeight="1">
      <c r="A5" s="95"/>
      <c r="B5" s="95"/>
      <c r="C5" s="95"/>
      <c r="D5" s="181" t="s">
        <v>64</v>
      </c>
      <c r="E5" s="95" t="s">
        <v>48</v>
      </c>
    </row>
    <row r="6" spans="1:5" s="90" customFormat="1" ht="19.5" customHeight="1">
      <c r="A6" s="97" t="s">
        <v>31</v>
      </c>
      <c r="B6" s="97" t="s">
        <v>31</v>
      </c>
      <c r="C6" s="97">
        <v>1</v>
      </c>
      <c r="D6" s="98">
        <v>2</v>
      </c>
      <c r="E6" s="98">
        <v>3</v>
      </c>
    </row>
    <row r="7" spans="1:5" s="90" customFormat="1" ht="19.5" customHeight="1">
      <c r="A7" s="99"/>
      <c r="B7" s="100"/>
      <c r="C7" s="100">
        <f>SUM(D7:E7)</f>
        <v>0</v>
      </c>
      <c r="D7" s="101"/>
      <c r="E7" s="101"/>
    </row>
    <row r="8" spans="1:5" s="90" customFormat="1" ht="19.5" customHeight="1">
      <c r="A8" s="102"/>
      <c r="B8" s="103"/>
      <c r="C8" s="103"/>
      <c r="D8" s="101"/>
      <c r="E8" s="101"/>
    </row>
    <row r="9" spans="1:5" s="90" customFormat="1" ht="19.5" customHeight="1">
      <c r="A9" s="104"/>
      <c r="B9" s="104"/>
      <c r="C9" s="104"/>
      <c r="D9" s="101"/>
      <c r="E9" s="101"/>
    </row>
    <row r="10" spans="1:5" s="90" customFormat="1" ht="19.5" customHeight="1">
      <c r="A10" s="104"/>
      <c r="B10" s="104"/>
      <c r="C10" s="104"/>
      <c r="D10" s="101"/>
      <c r="E10" s="101"/>
    </row>
    <row r="11" spans="1:5" s="90" customFormat="1" ht="19.5" customHeight="1">
      <c r="A11" s="104"/>
      <c r="B11" s="104"/>
      <c r="C11" s="104"/>
      <c r="D11" s="101"/>
      <c r="E11" s="101"/>
    </row>
    <row r="12" spans="1:5" s="90" customFormat="1" ht="19.5" customHeight="1">
      <c r="A12" s="104"/>
      <c r="B12" s="104"/>
      <c r="C12" s="104"/>
      <c r="D12" s="101"/>
      <c r="E12" s="101"/>
    </row>
    <row r="13" spans="1:5" s="90" customFormat="1" ht="19.5" customHeight="1">
      <c r="A13" s="104"/>
      <c r="B13" s="104"/>
      <c r="C13" s="104"/>
      <c r="D13" s="101"/>
      <c r="E13" s="101"/>
    </row>
    <row r="14" spans="1:5" s="90" customFormat="1" ht="19.5" customHeight="1">
      <c r="A14" s="101"/>
      <c r="B14" s="101"/>
      <c r="C14" s="101"/>
      <c r="D14" s="101"/>
      <c r="E14" s="101"/>
    </row>
    <row r="15" spans="1:5" s="90" customFormat="1" ht="19.5" customHeight="1">
      <c r="A15" s="101"/>
      <c r="B15" s="101"/>
      <c r="C15" s="101"/>
      <c r="D15" s="101"/>
      <c r="E15" s="101"/>
    </row>
    <row r="16" spans="1:5" s="90" customFormat="1" ht="19.5" customHeight="1">
      <c r="A16" s="101"/>
      <c r="B16" s="101"/>
      <c r="C16" s="101"/>
      <c r="D16" s="101"/>
      <c r="E16" s="101"/>
    </row>
    <row r="17" spans="1:5" s="90" customFormat="1" ht="19.5" customHeight="1">
      <c r="A17" s="101"/>
      <c r="B17" s="101"/>
      <c r="C17" s="101"/>
      <c r="D17" s="101"/>
      <c r="E17" s="101"/>
    </row>
    <row r="18" spans="1:5" s="90" customFormat="1" ht="19.5" customHeight="1">
      <c r="A18" s="101"/>
      <c r="B18" s="101"/>
      <c r="C18" s="101"/>
      <c r="D18" s="101"/>
      <c r="E18" s="101"/>
    </row>
    <row r="19" spans="1:5" s="90" customFormat="1" ht="19.5" customHeight="1">
      <c r="A19" s="101"/>
      <c r="B19" s="101"/>
      <c r="C19" s="101"/>
      <c r="D19" s="101"/>
      <c r="E19" s="101"/>
    </row>
    <row r="20" spans="1:5" s="90" customFormat="1" ht="19.5" customHeight="1">
      <c r="A20" s="101"/>
      <c r="B20" s="101"/>
      <c r="C20" s="101"/>
      <c r="D20" s="101"/>
      <c r="E20" s="101"/>
    </row>
    <row r="21" spans="1:5" s="90" customFormat="1" ht="19.5" customHeight="1">
      <c r="A21" s="101"/>
      <c r="B21" s="101"/>
      <c r="C21" s="101"/>
      <c r="D21" s="101"/>
      <c r="E21" s="101"/>
    </row>
    <row r="22" spans="1:5" s="90" customFormat="1" ht="18" customHeight="1">
      <c r="A22" s="105" t="s">
        <v>69</v>
      </c>
      <c r="B22" s="105"/>
      <c r="C22" s="105"/>
      <c r="D22" s="105"/>
      <c r="E22" s="106"/>
    </row>
    <row r="23" spans="1:5" s="90" customFormat="1" ht="18" customHeight="1">
      <c r="A23" s="107" t="s">
        <v>70</v>
      </c>
      <c r="B23" s="107"/>
      <c r="C23" s="107"/>
      <c r="D23" s="107"/>
      <c r="E23" s="106"/>
    </row>
    <row r="24" spans="1:4" s="90" customFormat="1" ht="18" customHeight="1">
      <c r="A24" s="108"/>
      <c r="B24" s="108"/>
      <c r="C24" s="108"/>
      <c r="D24" s="108"/>
    </row>
  </sheetData>
  <sheetProtection/>
  <mergeCells count="8">
    <mergeCell ref="A2:E2"/>
    <mergeCell ref="D4:E4"/>
    <mergeCell ref="A22:D22"/>
    <mergeCell ref="A23:D23"/>
    <mergeCell ref="A24:D24"/>
    <mergeCell ref="A4:A5"/>
    <mergeCell ref="B4:B5"/>
    <mergeCell ref="C4:C5"/>
  </mergeCells>
  <printOptions/>
  <pageMargins left="0.71" right="0.71" top="0.75" bottom="0.75" header="0.31" footer="0.31"/>
  <pageSetup fitToHeight="0" fitToWidth="1" orientation="portrait" paperSize="9" scale="96"/>
</worksheet>
</file>

<file path=xl/worksheets/sheet7.xml><?xml version="1.0" encoding="utf-8"?>
<worksheet xmlns="http://schemas.openxmlformats.org/spreadsheetml/2006/main" xmlns:r="http://schemas.openxmlformats.org/officeDocument/2006/relationships">
  <sheetPr>
    <pageSetUpPr fitToPage="1"/>
  </sheetPr>
  <dimension ref="A1:C15"/>
  <sheetViews>
    <sheetView zoomScale="115" zoomScaleNormal="115" zoomScaleSheetLayoutView="100" workbookViewId="0" topLeftCell="A1">
      <selection activeCell="C9" sqref="C9"/>
    </sheetView>
  </sheetViews>
  <sheetFormatPr defaultColWidth="9.00390625" defaultRowHeight="14.25"/>
  <cols>
    <col min="1" max="1" width="17.125" style="19" customWidth="1"/>
    <col min="2" max="2" width="36.25390625" style="19" customWidth="1"/>
    <col min="3" max="3" width="30.625" style="19" customWidth="1"/>
    <col min="4" max="16384" width="9.00390625" style="19" customWidth="1"/>
  </cols>
  <sheetData>
    <row r="1" spans="1:3" ht="23.25" customHeight="1">
      <c r="A1" s="78" t="s">
        <v>71</v>
      </c>
      <c r="B1" s="39"/>
      <c r="C1" s="39"/>
    </row>
    <row r="2" spans="1:3" ht="36.75" customHeight="1">
      <c r="A2" s="79" t="s">
        <v>72</v>
      </c>
      <c r="B2" s="79"/>
      <c r="C2" s="79"/>
    </row>
    <row r="3" spans="1:3" s="77" customFormat="1" ht="18" customHeight="1">
      <c r="A3" s="80"/>
      <c r="B3" s="81"/>
      <c r="C3" s="82" t="s">
        <v>2</v>
      </c>
    </row>
    <row r="4" spans="1:3" ht="31.5" customHeight="1">
      <c r="A4" s="83" t="s">
        <v>42</v>
      </c>
      <c r="B4" s="84" t="s">
        <v>43</v>
      </c>
      <c r="C4" s="85" t="s">
        <v>6</v>
      </c>
    </row>
    <row r="5" spans="1:3" ht="19.5" customHeight="1">
      <c r="A5" s="84" t="s">
        <v>73</v>
      </c>
      <c r="B5" s="84" t="s">
        <v>74</v>
      </c>
      <c r="C5" s="86">
        <f>SUM(C6:C15)</f>
        <v>6668.2</v>
      </c>
    </row>
    <row r="6" spans="1:3" ht="19.5" customHeight="1">
      <c r="A6" s="87" t="s">
        <v>75</v>
      </c>
      <c r="B6" s="87" t="s">
        <v>76</v>
      </c>
      <c r="C6" s="88">
        <v>776.75</v>
      </c>
    </row>
    <row r="7" spans="1:3" ht="19.5" customHeight="1">
      <c r="A7" s="87" t="s">
        <v>77</v>
      </c>
      <c r="B7" s="87" t="s">
        <v>78</v>
      </c>
      <c r="C7" s="88">
        <v>1313.35</v>
      </c>
    </row>
    <row r="8" spans="1:3" ht="19.5" customHeight="1">
      <c r="A8" s="87" t="s">
        <v>79</v>
      </c>
      <c r="B8" s="87" t="s">
        <v>80</v>
      </c>
      <c r="C8" s="88">
        <v>1.1</v>
      </c>
    </row>
    <row r="9" spans="1:3" ht="19.5" customHeight="1">
      <c r="A9" s="87" t="s">
        <v>81</v>
      </c>
      <c r="B9" s="87" t="s">
        <v>82</v>
      </c>
      <c r="C9" s="88" t="s">
        <v>74</v>
      </c>
    </row>
    <row r="10" spans="1:3" ht="19.5" customHeight="1">
      <c r="A10" s="87" t="s">
        <v>83</v>
      </c>
      <c r="B10" s="87" t="s">
        <v>84</v>
      </c>
      <c r="C10" s="88">
        <v>1300</v>
      </c>
    </row>
    <row r="11" spans="1:3" ht="19.5" customHeight="1">
      <c r="A11" s="87" t="s">
        <v>85</v>
      </c>
      <c r="B11" s="87" t="s">
        <v>86</v>
      </c>
      <c r="C11" s="88">
        <v>650</v>
      </c>
    </row>
    <row r="12" spans="1:3" ht="19.5" customHeight="1">
      <c r="A12" s="87" t="s">
        <v>87</v>
      </c>
      <c r="B12" s="87" t="s">
        <v>88</v>
      </c>
      <c r="C12" s="88">
        <v>627</v>
      </c>
    </row>
    <row r="13" spans="1:3" ht="19.5" customHeight="1">
      <c r="A13" s="87" t="s">
        <v>89</v>
      </c>
      <c r="B13" s="87" t="s">
        <v>90</v>
      </c>
      <c r="C13" s="88">
        <v>2000</v>
      </c>
    </row>
    <row r="14" spans="1:3" ht="19.5" customHeight="1">
      <c r="A14" s="87" t="s">
        <v>91</v>
      </c>
      <c r="B14" s="87" t="s">
        <v>92</v>
      </c>
      <c r="C14" s="89"/>
    </row>
    <row r="15" spans="1:3" ht="19.5" customHeight="1">
      <c r="A15" s="87" t="s">
        <v>93</v>
      </c>
      <c r="B15" s="87" t="s">
        <v>94</v>
      </c>
      <c r="C15" s="89"/>
    </row>
  </sheetData>
  <sheetProtection/>
  <mergeCells count="2">
    <mergeCell ref="A2:C2"/>
    <mergeCell ref="A5:B5"/>
  </mergeCells>
  <printOptions/>
  <pageMargins left="0.71" right="0.71" top="0.75" bottom="0.75" header="0.31" footer="0.31"/>
  <pageSetup fitToHeight="0" fitToWidth="1" orientation="portrait" paperSize="9" scale="97"/>
</worksheet>
</file>

<file path=xl/worksheets/sheet8.xml><?xml version="1.0" encoding="utf-8"?>
<worksheet xmlns="http://schemas.openxmlformats.org/spreadsheetml/2006/main" xmlns:r="http://schemas.openxmlformats.org/officeDocument/2006/relationships">
  <dimension ref="A1:C111"/>
  <sheetViews>
    <sheetView tabSelected="1" zoomScaleSheetLayoutView="100" workbookViewId="0" topLeftCell="A1">
      <selection activeCell="E104" sqref="E104"/>
    </sheetView>
  </sheetViews>
  <sheetFormatPr defaultColWidth="9.00390625" defaultRowHeight="14.25"/>
  <cols>
    <col min="1" max="1" width="17.625" style="19" customWidth="1"/>
    <col min="2" max="2" width="37.125" style="19" customWidth="1"/>
    <col min="3" max="3" width="27.25390625" style="19" customWidth="1"/>
    <col min="4" max="16384" width="9.00390625" style="19" customWidth="1"/>
  </cols>
  <sheetData>
    <row r="1" spans="1:3" ht="25.5" customHeight="1">
      <c r="A1" s="63" t="s">
        <v>95</v>
      </c>
      <c r="B1" s="64"/>
      <c r="C1"/>
    </row>
    <row r="2" spans="1:3" ht="33.75" customHeight="1">
      <c r="A2" s="65" t="s">
        <v>96</v>
      </c>
      <c r="B2" s="65"/>
      <c r="C2" s="65"/>
    </row>
    <row r="3" spans="1:3" ht="21" customHeight="1">
      <c r="A3" s="66"/>
      <c r="B3" s="67" t="s">
        <v>2</v>
      </c>
      <c r="C3" s="67"/>
    </row>
    <row r="4" spans="1:3" ht="19.5" customHeight="1">
      <c r="A4" s="68" t="s">
        <v>97</v>
      </c>
      <c r="B4" s="69" t="s">
        <v>43</v>
      </c>
      <c r="C4" s="69" t="s">
        <v>6</v>
      </c>
    </row>
    <row r="5" spans="1:3" ht="19.5" customHeight="1">
      <c r="A5" s="69" t="s">
        <v>73</v>
      </c>
      <c r="B5" s="69" t="s">
        <v>74</v>
      </c>
      <c r="C5" s="70">
        <f>SUM(C6,C20,C48,C60,C65,C78,C95,C98,C104,C107)</f>
        <v>839.23</v>
      </c>
    </row>
    <row r="6" spans="1:3" s="62" customFormat="1" ht="19.5" customHeight="1">
      <c r="A6" s="71" t="s">
        <v>75</v>
      </c>
      <c r="B6" s="71" t="s">
        <v>76</v>
      </c>
      <c r="C6" s="70">
        <f>SUM(C7:C19)</f>
        <v>776.75</v>
      </c>
    </row>
    <row r="7" spans="1:3" ht="19.5" customHeight="1">
      <c r="A7" s="72" t="s">
        <v>98</v>
      </c>
      <c r="B7" s="72" t="s">
        <v>99</v>
      </c>
      <c r="C7" s="73">
        <v>679.21</v>
      </c>
    </row>
    <row r="8" spans="1:3" ht="19.5" customHeight="1">
      <c r="A8" s="72" t="s">
        <v>100</v>
      </c>
      <c r="B8" s="72" t="s">
        <v>101</v>
      </c>
      <c r="C8" s="73" t="s">
        <v>74</v>
      </c>
    </row>
    <row r="9" spans="1:3" ht="19.5" customHeight="1">
      <c r="A9" s="72" t="s">
        <v>102</v>
      </c>
      <c r="B9" s="72" t="s">
        <v>103</v>
      </c>
      <c r="C9" s="73">
        <v>29.05</v>
      </c>
    </row>
    <row r="10" spans="1:3" ht="19.5" customHeight="1">
      <c r="A10" s="72" t="s">
        <v>104</v>
      </c>
      <c r="B10" s="72" t="s">
        <v>105</v>
      </c>
      <c r="C10" s="73">
        <v>4.5</v>
      </c>
    </row>
    <row r="11" spans="1:3" ht="19.5" customHeight="1">
      <c r="A11" s="72" t="s">
        <v>106</v>
      </c>
      <c r="B11" s="72" t="s">
        <v>107</v>
      </c>
      <c r="C11" s="73">
        <v>15.24</v>
      </c>
    </row>
    <row r="12" spans="1:3" ht="19.5" customHeight="1">
      <c r="A12" s="72" t="s">
        <v>108</v>
      </c>
      <c r="B12" s="72" t="s">
        <v>109</v>
      </c>
      <c r="C12" s="73">
        <v>13.84</v>
      </c>
    </row>
    <row r="13" spans="1:3" ht="19.5" customHeight="1">
      <c r="A13" s="72" t="s">
        <v>110</v>
      </c>
      <c r="B13" s="72" t="s">
        <v>111</v>
      </c>
      <c r="C13" s="73" t="s">
        <v>74</v>
      </c>
    </row>
    <row r="14" spans="1:3" ht="19.5" customHeight="1">
      <c r="A14" s="72" t="s">
        <v>112</v>
      </c>
      <c r="B14" s="72" t="s">
        <v>113</v>
      </c>
      <c r="C14" s="73">
        <v>5.88</v>
      </c>
    </row>
    <row r="15" spans="1:3" ht="19.5" customHeight="1">
      <c r="A15" s="72" t="s">
        <v>114</v>
      </c>
      <c r="B15" s="72" t="s">
        <v>115</v>
      </c>
      <c r="C15" s="73">
        <v>5.15</v>
      </c>
    </row>
    <row r="16" spans="1:3" ht="19.5" customHeight="1">
      <c r="A16" s="72" t="s">
        <v>116</v>
      </c>
      <c r="B16" s="72" t="s">
        <v>117</v>
      </c>
      <c r="C16" s="73">
        <v>1.76</v>
      </c>
    </row>
    <row r="17" spans="1:3" ht="19.5" customHeight="1">
      <c r="A17" s="72" t="s">
        <v>118</v>
      </c>
      <c r="B17" s="72" t="s">
        <v>119</v>
      </c>
      <c r="C17" s="73">
        <v>22.12</v>
      </c>
    </row>
    <row r="18" spans="1:3" ht="19.5" customHeight="1">
      <c r="A18" s="72" t="s">
        <v>120</v>
      </c>
      <c r="B18" s="72" t="s">
        <v>121</v>
      </c>
      <c r="C18" s="73" t="s">
        <v>74</v>
      </c>
    </row>
    <row r="19" spans="1:3" ht="19.5" customHeight="1">
      <c r="A19" s="72" t="s">
        <v>122</v>
      </c>
      <c r="B19" s="72" t="s">
        <v>123</v>
      </c>
      <c r="C19" s="73" t="s">
        <v>74</v>
      </c>
    </row>
    <row r="20" spans="1:3" s="62" customFormat="1" ht="19.5" customHeight="1">
      <c r="A20" s="71" t="s">
        <v>77</v>
      </c>
      <c r="B20" s="71" t="s">
        <v>78</v>
      </c>
      <c r="C20" s="70">
        <f>SUM(C21:C47)</f>
        <v>61.379999999999995</v>
      </c>
    </row>
    <row r="21" spans="1:3" ht="19.5" customHeight="1">
      <c r="A21" s="72" t="s">
        <v>124</v>
      </c>
      <c r="B21" s="72" t="s">
        <v>125</v>
      </c>
      <c r="C21" s="73"/>
    </row>
    <row r="22" spans="1:3" ht="19.5" customHeight="1">
      <c r="A22" s="72" t="s">
        <v>126</v>
      </c>
      <c r="B22" s="72" t="s">
        <v>127</v>
      </c>
      <c r="C22" s="73" t="s">
        <v>74</v>
      </c>
    </row>
    <row r="23" spans="1:3" ht="19.5" customHeight="1">
      <c r="A23" s="72" t="s">
        <v>128</v>
      </c>
      <c r="B23" s="72" t="s">
        <v>129</v>
      </c>
      <c r="C23" s="73" t="s">
        <v>74</v>
      </c>
    </row>
    <row r="24" spans="1:3" ht="19.5" customHeight="1">
      <c r="A24" s="72" t="s">
        <v>130</v>
      </c>
      <c r="B24" s="74" t="s">
        <v>131</v>
      </c>
      <c r="C24" s="73" t="s">
        <v>74</v>
      </c>
    </row>
    <row r="25" spans="1:3" ht="19.5" customHeight="1">
      <c r="A25" s="72" t="s">
        <v>132</v>
      </c>
      <c r="B25" s="72" t="s">
        <v>133</v>
      </c>
      <c r="C25" s="73" t="s">
        <v>74</v>
      </c>
    </row>
    <row r="26" spans="1:3" ht="19.5" customHeight="1">
      <c r="A26" s="72" t="s">
        <v>134</v>
      </c>
      <c r="B26" s="72" t="s">
        <v>135</v>
      </c>
      <c r="C26" s="73" t="s">
        <v>74</v>
      </c>
    </row>
    <row r="27" spans="1:3" ht="19.5" customHeight="1">
      <c r="A27" s="72" t="s">
        <v>136</v>
      </c>
      <c r="B27" s="72" t="s">
        <v>137</v>
      </c>
      <c r="C27" s="73" t="s">
        <v>74</v>
      </c>
    </row>
    <row r="28" spans="1:3" ht="19.5" customHeight="1">
      <c r="A28" s="72" t="s">
        <v>138</v>
      </c>
      <c r="B28" s="72" t="s">
        <v>139</v>
      </c>
      <c r="C28" s="73" t="s">
        <v>74</v>
      </c>
    </row>
    <row r="29" spans="1:3" ht="19.5" customHeight="1">
      <c r="A29" s="72" t="s">
        <v>140</v>
      </c>
      <c r="B29" s="72" t="s">
        <v>141</v>
      </c>
      <c r="C29" s="73" t="s">
        <v>74</v>
      </c>
    </row>
    <row r="30" spans="1:3" ht="19.5" customHeight="1">
      <c r="A30" s="72" t="s">
        <v>142</v>
      </c>
      <c r="B30" s="72" t="s">
        <v>143</v>
      </c>
      <c r="C30" s="73" t="s">
        <v>74</v>
      </c>
    </row>
    <row r="31" spans="1:3" ht="19.5" customHeight="1">
      <c r="A31" s="72" t="s">
        <v>144</v>
      </c>
      <c r="B31" s="72" t="s">
        <v>145</v>
      </c>
      <c r="C31" s="73" t="s">
        <v>74</v>
      </c>
    </row>
    <row r="32" spans="1:3" ht="19.5" customHeight="1">
      <c r="A32" s="72" t="s">
        <v>146</v>
      </c>
      <c r="B32" s="72" t="s">
        <v>147</v>
      </c>
      <c r="C32" s="73" t="s">
        <v>74</v>
      </c>
    </row>
    <row r="33" spans="1:3" ht="19.5" customHeight="1">
      <c r="A33" s="72" t="s">
        <v>148</v>
      </c>
      <c r="B33" s="72" t="s">
        <v>149</v>
      </c>
      <c r="C33" s="73" t="s">
        <v>74</v>
      </c>
    </row>
    <row r="34" spans="1:3" ht="19.5" customHeight="1">
      <c r="A34" s="72" t="s">
        <v>150</v>
      </c>
      <c r="B34" s="72" t="s">
        <v>151</v>
      </c>
      <c r="C34" s="73" t="s">
        <v>74</v>
      </c>
    </row>
    <row r="35" spans="1:3" ht="19.5" customHeight="1">
      <c r="A35" s="72" t="s">
        <v>152</v>
      </c>
      <c r="B35" s="72" t="s">
        <v>153</v>
      </c>
      <c r="C35" s="73" t="s">
        <v>74</v>
      </c>
    </row>
    <row r="36" spans="1:3" ht="19.5" customHeight="1">
      <c r="A36" s="72" t="s">
        <v>154</v>
      </c>
      <c r="B36" s="72" t="s">
        <v>155</v>
      </c>
      <c r="C36" s="73" t="s">
        <v>74</v>
      </c>
    </row>
    <row r="37" spans="1:3" ht="19.5" customHeight="1">
      <c r="A37" s="72" t="s">
        <v>156</v>
      </c>
      <c r="B37" s="72" t="s">
        <v>157</v>
      </c>
      <c r="C37" s="73" t="s">
        <v>74</v>
      </c>
    </row>
    <row r="38" spans="1:3" ht="19.5" customHeight="1">
      <c r="A38" s="72" t="s">
        <v>158</v>
      </c>
      <c r="B38" s="72" t="s">
        <v>159</v>
      </c>
      <c r="C38" s="73" t="s">
        <v>74</v>
      </c>
    </row>
    <row r="39" spans="1:3" ht="19.5" customHeight="1">
      <c r="A39" s="72" t="s">
        <v>160</v>
      </c>
      <c r="B39" s="72" t="s">
        <v>161</v>
      </c>
      <c r="C39" s="73" t="s">
        <v>74</v>
      </c>
    </row>
    <row r="40" spans="1:3" ht="19.5" customHeight="1">
      <c r="A40" s="72" t="s">
        <v>162</v>
      </c>
      <c r="B40" s="72" t="s">
        <v>163</v>
      </c>
      <c r="C40" s="73">
        <v>12.1</v>
      </c>
    </row>
    <row r="41" spans="1:3" ht="19.5" customHeight="1">
      <c r="A41" s="72" t="s">
        <v>164</v>
      </c>
      <c r="B41" s="72" t="s">
        <v>165</v>
      </c>
      <c r="C41" s="73"/>
    </row>
    <row r="42" spans="1:3" ht="19.5" customHeight="1">
      <c r="A42" s="72" t="s">
        <v>166</v>
      </c>
      <c r="B42" s="72" t="s">
        <v>167</v>
      </c>
      <c r="C42" s="73">
        <v>1.45</v>
      </c>
    </row>
    <row r="43" spans="1:3" ht="19.5" customHeight="1">
      <c r="A43" s="72" t="s">
        <v>168</v>
      </c>
      <c r="B43" s="72" t="s">
        <v>169</v>
      </c>
      <c r="C43" s="73" t="s">
        <v>74</v>
      </c>
    </row>
    <row r="44" spans="1:3" ht="19.5" customHeight="1">
      <c r="A44" s="72" t="s">
        <v>170</v>
      </c>
      <c r="B44" s="72" t="s">
        <v>171</v>
      </c>
      <c r="C44" s="73" t="s">
        <v>74</v>
      </c>
    </row>
    <row r="45" spans="1:3" ht="19.5" customHeight="1">
      <c r="A45" s="72" t="s">
        <v>172</v>
      </c>
      <c r="B45" s="72" t="s">
        <v>173</v>
      </c>
      <c r="C45" s="73">
        <v>8.83</v>
      </c>
    </row>
    <row r="46" spans="1:3" ht="19.5" customHeight="1">
      <c r="A46" s="72" t="s">
        <v>174</v>
      </c>
      <c r="B46" s="72" t="s">
        <v>175</v>
      </c>
      <c r="C46" s="73" t="s">
        <v>74</v>
      </c>
    </row>
    <row r="47" spans="1:3" ht="19.5" customHeight="1">
      <c r="A47" s="72" t="s">
        <v>176</v>
      </c>
      <c r="B47" s="72" t="s">
        <v>177</v>
      </c>
      <c r="C47" s="73">
        <v>39</v>
      </c>
    </row>
    <row r="48" spans="1:3" s="62" customFormat="1" ht="19.5" customHeight="1">
      <c r="A48" s="71" t="s">
        <v>79</v>
      </c>
      <c r="B48" s="71" t="s">
        <v>80</v>
      </c>
      <c r="C48" s="70">
        <f>SUM(C49:C59)</f>
        <v>1.1</v>
      </c>
    </row>
    <row r="49" spans="1:3" ht="19.5" customHeight="1">
      <c r="A49" s="72" t="s">
        <v>178</v>
      </c>
      <c r="B49" s="72" t="s">
        <v>179</v>
      </c>
      <c r="C49" s="73" t="s">
        <v>74</v>
      </c>
    </row>
    <row r="50" spans="1:3" ht="19.5" customHeight="1">
      <c r="A50" s="72" t="s">
        <v>180</v>
      </c>
      <c r="B50" s="72" t="s">
        <v>181</v>
      </c>
      <c r="C50" s="73">
        <v>1.1</v>
      </c>
    </row>
    <row r="51" spans="1:3" ht="19.5" customHeight="1">
      <c r="A51" s="72" t="s">
        <v>182</v>
      </c>
      <c r="B51" s="72" t="s">
        <v>183</v>
      </c>
      <c r="C51" s="73" t="s">
        <v>74</v>
      </c>
    </row>
    <row r="52" spans="1:3" ht="19.5" customHeight="1">
      <c r="A52" s="72" t="s">
        <v>184</v>
      </c>
      <c r="B52" s="72" t="s">
        <v>185</v>
      </c>
      <c r="C52" s="73" t="s">
        <v>74</v>
      </c>
    </row>
    <row r="53" spans="1:3" ht="19.5" customHeight="1">
      <c r="A53" s="72" t="s">
        <v>186</v>
      </c>
      <c r="B53" s="72" t="s">
        <v>187</v>
      </c>
      <c r="C53" s="73" t="s">
        <v>74</v>
      </c>
    </row>
    <row r="54" spans="1:3" ht="19.5" customHeight="1">
      <c r="A54" s="72" t="s">
        <v>188</v>
      </c>
      <c r="B54" s="72" t="s">
        <v>189</v>
      </c>
      <c r="C54" s="73" t="s">
        <v>74</v>
      </c>
    </row>
    <row r="55" spans="1:3" ht="19.5" customHeight="1">
      <c r="A55" s="72" t="s">
        <v>190</v>
      </c>
      <c r="B55" s="72" t="s">
        <v>191</v>
      </c>
      <c r="C55" s="73" t="s">
        <v>74</v>
      </c>
    </row>
    <row r="56" spans="1:3" ht="19.5" customHeight="1">
      <c r="A56" s="72" t="s">
        <v>192</v>
      </c>
      <c r="B56" s="72" t="s">
        <v>193</v>
      </c>
      <c r="C56" s="73" t="s">
        <v>74</v>
      </c>
    </row>
    <row r="57" spans="1:3" ht="19.5" customHeight="1">
      <c r="A57" s="72" t="s">
        <v>194</v>
      </c>
      <c r="B57" s="72" t="s">
        <v>195</v>
      </c>
      <c r="C57" s="73" t="s">
        <v>74</v>
      </c>
    </row>
    <row r="58" spans="1:3" ht="19.5" customHeight="1">
      <c r="A58" s="72" t="s">
        <v>196</v>
      </c>
      <c r="B58" s="72" t="s">
        <v>197</v>
      </c>
      <c r="C58" s="73" t="s">
        <v>74</v>
      </c>
    </row>
    <row r="59" spans="1:3" ht="19.5" customHeight="1">
      <c r="A59" s="72" t="s">
        <v>198</v>
      </c>
      <c r="B59" s="72" t="s">
        <v>199</v>
      </c>
      <c r="C59" s="73" t="s">
        <v>74</v>
      </c>
    </row>
    <row r="60" spans="1:3" s="62" customFormat="1" ht="19.5" customHeight="1">
      <c r="A60" s="71" t="s">
        <v>81</v>
      </c>
      <c r="B60" s="71" t="s">
        <v>82</v>
      </c>
      <c r="C60" s="70">
        <f>SUM(C61:C64)</f>
        <v>0</v>
      </c>
    </row>
    <row r="61" spans="1:3" ht="19.5" customHeight="1">
      <c r="A61" s="72" t="s">
        <v>200</v>
      </c>
      <c r="B61" s="72" t="s">
        <v>201</v>
      </c>
      <c r="C61" s="73" t="s">
        <v>74</v>
      </c>
    </row>
    <row r="62" spans="1:3" ht="19.5" customHeight="1">
      <c r="A62" s="72" t="s">
        <v>202</v>
      </c>
      <c r="B62" s="72" t="s">
        <v>203</v>
      </c>
      <c r="C62" s="73" t="s">
        <v>74</v>
      </c>
    </row>
    <row r="63" spans="1:3" ht="19.5" customHeight="1">
      <c r="A63" s="72" t="s">
        <v>204</v>
      </c>
      <c r="B63" s="72" t="s">
        <v>205</v>
      </c>
      <c r="C63" s="73" t="s">
        <v>74</v>
      </c>
    </row>
    <row r="64" spans="1:3" ht="19.5" customHeight="1">
      <c r="A64" s="72" t="s">
        <v>206</v>
      </c>
      <c r="B64" s="72" t="s">
        <v>207</v>
      </c>
      <c r="C64" s="73" t="s">
        <v>74</v>
      </c>
    </row>
    <row r="65" spans="1:3" s="62" customFormat="1" ht="19.5" customHeight="1">
      <c r="A65" s="71" t="s">
        <v>83</v>
      </c>
      <c r="B65" s="71" t="s">
        <v>84</v>
      </c>
      <c r="C65" s="70">
        <f>SUM(C66:C77)</f>
        <v>0</v>
      </c>
    </row>
    <row r="66" spans="1:3" ht="19.5" customHeight="1">
      <c r="A66" s="72" t="s">
        <v>208</v>
      </c>
      <c r="B66" s="72" t="s">
        <v>209</v>
      </c>
      <c r="C66" s="73" t="s">
        <v>74</v>
      </c>
    </row>
    <row r="67" spans="1:3" ht="19.5" customHeight="1">
      <c r="A67" s="72" t="s">
        <v>210</v>
      </c>
      <c r="B67" s="72" t="s">
        <v>211</v>
      </c>
      <c r="C67" s="73" t="s">
        <v>74</v>
      </c>
    </row>
    <row r="68" spans="1:3" ht="19.5" customHeight="1">
      <c r="A68" s="72" t="s">
        <v>212</v>
      </c>
      <c r="B68" s="72" t="s">
        <v>213</v>
      </c>
      <c r="C68" s="73" t="s">
        <v>74</v>
      </c>
    </row>
    <row r="69" spans="1:3" ht="19.5" customHeight="1">
      <c r="A69" s="72" t="s">
        <v>214</v>
      </c>
      <c r="B69" s="72" t="s">
        <v>215</v>
      </c>
      <c r="C69" s="73"/>
    </row>
    <row r="70" spans="1:3" ht="19.5" customHeight="1">
      <c r="A70" s="72" t="s">
        <v>216</v>
      </c>
      <c r="B70" s="72" t="s">
        <v>217</v>
      </c>
      <c r="C70" s="73" t="s">
        <v>74</v>
      </c>
    </row>
    <row r="71" spans="1:3" ht="19.5" customHeight="1">
      <c r="A71" s="72" t="s">
        <v>218</v>
      </c>
      <c r="B71" s="72" t="s">
        <v>219</v>
      </c>
      <c r="C71" s="73" t="s">
        <v>74</v>
      </c>
    </row>
    <row r="72" spans="1:3" ht="19.5" customHeight="1">
      <c r="A72" s="72" t="s">
        <v>220</v>
      </c>
      <c r="B72" s="72" t="s">
        <v>221</v>
      </c>
      <c r="C72" s="73" t="s">
        <v>74</v>
      </c>
    </row>
    <row r="73" spans="1:3" ht="19.5" customHeight="1">
      <c r="A73" s="72" t="s">
        <v>222</v>
      </c>
      <c r="B73" s="72" t="s">
        <v>223</v>
      </c>
      <c r="C73" s="73" t="s">
        <v>74</v>
      </c>
    </row>
    <row r="74" spans="1:3" ht="19.5" customHeight="1">
      <c r="A74" s="72" t="s">
        <v>224</v>
      </c>
      <c r="B74" s="72" t="s">
        <v>225</v>
      </c>
      <c r="C74" s="73" t="s">
        <v>74</v>
      </c>
    </row>
    <row r="75" spans="1:3" ht="19.5" customHeight="1">
      <c r="A75" s="72" t="s">
        <v>226</v>
      </c>
      <c r="B75" s="72" t="s">
        <v>227</v>
      </c>
      <c r="C75" s="73" t="s">
        <v>74</v>
      </c>
    </row>
    <row r="76" spans="1:3" ht="19.5" customHeight="1">
      <c r="A76" s="72" t="s">
        <v>228</v>
      </c>
      <c r="B76" s="72" t="s">
        <v>229</v>
      </c>
      <c r="C76" s="73" t="s">
        <v>74</v>
      </c>
    </row>
    <row r="77" spans="1:3" ht="19.5" customHeight="1">
      <c r="A77" s="72" t="s">
        <v>230</v>
      </c>
      <c r="B77" s="72" t="s">
        <v>231</v>
      </c>
      <c r="C77" s="73" t="s">
        <v>74</v>
      </c>
    </row>
    <row r="78" spans="1:3" s="62" customFormat="1" ht="19.5" customHeight="1">
      <c r="A78" s="71" t="s">
        <v>85</v>
      </c>
      <c r="B78" s="71" t="s">
        <v>86</v>
      </c>
      <c r="C78" s="70">
        <f>SUM(C79:C94)</f>
        <v>0</v>
      </c>
    </row>
    <row r="79" spans="1:3" ht="19.5" customHeight="1">
      <c r="A79" s="72" t="s">
        <v>232</v>
      </c>
      <c r="B79" s="72" t="s">
        <v>209</v>
      </c>
      <c r="C79" s="73" t="s">
        <v>74</v>
      </c>
    </row>
    <row r="80" spans="1:3" ht="19.5" customHeight="1">
      <c r="A80" s="72" t="s">
        <v>233</v>
      </c>
      <c r="B80" s="72" t="s">
        <v>211</v>
      </c>
      <c r="C80" s="73" t="s">
        <v>74</v>
      </c>
    </row>
    <row r="81" spans="1:3" ht="19.5" customHeight="1">
      <c r="A81" s="72" t="s">
        <v>234</v>
      </c>
      <c r="B81" s="72" t="s">
        <v>213</v>
      </c>
      <c r="C81" s="73" t="s">
        <v>74</v>
      </c>
    </row>
    <row r="82" spans="1:3" ht="19.5" customHeight="1">
      <c r="A82" s="72" t="s">
        <v>235</v>
      </c>
      <c r="B82" s="72" t="s">
        <v>215</v>
      </c>
      <c r="C82" s="75"/>
    </row>
    <row r="83" spans="1:3" ht="19.5" customHeight="1">
      <c r="A83" s="72" t="s">
        <v>236</v>
      </c>
      <c r="B83" s="72" t="s">
        <v>217</v>
      </c>
      <c r="C83" s="75"/>
    </row>
    <row r="84" spans="1:3" ht="19.5" customHeight="1">
      <c r="A84" s="72" t="s">
        <v>237</v>
      </c>
      <c r="B84" s="72" t="s">
        <v>219</v>
      </c>
      <c r="C84" s="75"/>
    </row>
    <row r="85" spans="1:3" ht="19.5" customHeight="1">
      <c r="A85" s="72" t="s">
        <v>238</v>
      </c>
      <c r="B85" s="72" t="s">
        <v>221</v>
      </c>
      <c r="C85" s="75"/>
    </row>
    <row r="86" spans="1:3" ht="19.5" customHeight="1">
      <c r="A86" s="72" t="s">
        <v>239</v>
      </c>
      <c r="B86" s="72" t="s">
        <v>240</v>
      </c>
      <c r="C86" s="75"/>
    </row>
    <row r="87" spans="1:3" ht="19.5" customHeight="1">
      <c r="A87" s="72" t="s">
        <v>241</v>
      </c>
      <c r="B87" s="72" t="s">
        <v>242</v>
      </c>
      <c r="C87" s="75"/>
    </row>
    <row r="88" spans="1:3" ht="19.5" customHeight="1">
      <c r="A88" s="72" t="s">
        <v>243</v>
      </c>
      <c r="B88" s="72" t="s">
        <v>244</v>
      </c>
      <c r="C88" s="75"/>
    </row>
    <row r="89" spans="1:3" ht="19.5" customHeight="1">
      <c r="A89" s="72" t="s">
        <v>245</v>
      </c>
      <c r="B89" s="74" t="s">
        <v>246</v>
      </c>
      <c r="C89" s="75"/>
    </row>
    <row r="90" spans="1:3" ht="19.5" customHeight="1">
      <c r="A90" s="72" t="s">
        <v>247</v>
      </c>
      <c r="B90" s="72" t="s">
        <v>223</v>
      </c>
      <c r="C90" s="75"/>
    </row>
    <row r="91" spans="1:3" ht="19.5" customHeight="1">
      <c r="A91" s="72" t="s">
        <v>248</v>
      </c>
      <c r="B91" s="72" t="s">
        <v>225</v>
      </c>
      <c r="C91" s="75"/>
    </row>
    <row r="92" spans="1:3" ht="19.5" customHeight="1">
      <c r="A92" s="72" t="s">
        <v>249</v>
      </c>
      <c r="B92" s="72" t="s">
        <v>227</v>
      </c>
      <c r="C92" s="75"/>
    </row>
    <row r="93" spans="1:3" ht="19.5" customHeight="1">
      <c r="A93" s="72" t="s">
        <v>250</v>
      </c>
      <c r="B93" s="72" t="s">
        <v>229</v>
      </c>
      <c r="C93" s="75"/>
    </row>
    <row r="94" spans="1:3" ht="19.5" customHeight="1">
      <c r="A94" s="72" t="s">
        <v>251</v>
      </c>
      <c r="B94" s="72" t="s">
        <v>252</v>
      </c>
      <c r="C94" s="75"/>
    </row>
    <row r="95" spans="1:3" s="62" customFormat="1" ht="19.5" customHeight="1">
      <c r="A95" s="71" t="s">
        <v>87</v>
      </c>
      <c r="B95" s="71" t="s">
        <v>88</v>
      </c>
      <c r="C95" s="76">
        <f>SUM(C96:C97)</f>
        <v>0</v>
      </c>
    </row>
    <row r="96" spans="1:3" ht="19.5" customHeight="1">
      <c r="A96" s="72" t="s">
        <v>253</v>
      </c>
      <c r="B96" s="72" t="s">
        <v>254</v>
      </c>
      <c r="C96" s="75"/>
    </row>
    <row r="97" spans="1:3" ht="19.5" customHeight="1">
      <c r="A97" s="72" t="s">
        <v>255</v>
      </c>
      <c r="B97" s="72" t="s">
        <v>256</v>
      </c>
      <c r="C97" s="75"/>
    </row>
    <row r="98" spans="1:3" s="62" customFormat="1" ht="19.5" customHeight="1">
      <c r="A98" s="71" t="s">
        <v>89</v>
      </c>
      <c r="B98" s="71" t="s">
        <v>90</v>
      </c>
      <c r="C98" s="76">
        <f>SUM(C99:C103)</f>
        <v>0</v>
      </c>
    </row>
    <row r="99" spans="1:3" ht="19.5" customHeight="1">
      <c r="A99" s="72" t="s">
        <v>257</v>
      </c>
      <c r="B99" s="72" t="s">
        <v>254</v>
      </c>
      <c r="C99" s="75"/>
    </row>
    <row r="100" spans="1:3" ht="19.5" customHeight="1">
      <c r="A100" s="72" t="s">
        <v>258</v>
      </c>
      <c r="B100" s="72" t="s">
        <v>259</v>
      </c>
      <c r="C100" s="75"/>
    </row>
    <row r="101" spans="1:3" ht="19.5" customHeight="1">
      <c r="A101" s="72" t="s">
        <v>260</v>
      </c>
      <c r="B101" s="72" t="s">
        <v>261</v>
      </c>
      <c r="C101" s="75"/>
    </row>
    <row r="102" spans="1:3" ht="19.5" customHeight="1">
      <c r="A102" s="72" t="s">
        <v>262</v>
      </c>
      <c r="B102" s="72" t="s">
        <v>263</v>
      </c>
      <c r="C102" s="75"/>
    </row>
    <row r="103" spans="1:3" ht="19.5" customHeight="1">
      <c r="A103" s="72" t="s">
        <v>264</v>
      </c>
      <c r="B103" s="72" t="s">
        <v>256</v>
      </c>
      <c r="C103" s="75"/>
    </row>
    <row r="104" spans="1:3" s="62" customFormat="1" ht="19.5" customHeight="1">
      <c r="A104" s="71" t="s">
        <v>91</v>
      </c>
      <c r="B104" s="71" t="s">
        <v>92</v>
      </c>
      <c r="C104" s="76">
        <f>SUM(C105:C106)</f>
        <v>0</v>
      </c>
    </row>
    <row r="105" spans="1:3" ht="19.5" customHeight="1">
      <c r="A105" s="72" t="s">
        <v>265</v>
      </c>
      <c r="B105" s="72" t="s">
        <v>266</v>
      </c>
      <c r="C105" s="75"/>
    </row>
    <row r="106" spans="1:3" ht="19.5" customHeight="1">
      <c r="A106" s="72" t="s">
        <v>267</v>
      </c>
      <c r="B106" s="72" t="s">
        <v>268</v>
      </c>
      <c r="C106" s="75"/>
    </row>
    <row r="107" spans="1:3" s="62" customFormat="1" ht="19.5" customHeight="1">
      <c r="A107" s="71" t="s">
        <v>93</v>
      </c>
      <c r="B107" s="71" t="s">
        <v>94</v>
      </c>
      <c r="C107" s="76">
        <f>SUM(C108:C111)</f>
        <v>0</v>
      </c>
    </row>
    <row r="108" spans="1:3" ht="19.5" customHeight="1">
      <c r="A108" s="72" t="s">
        <v>269</v>
      </c>
      <c r="B108" s="72" t="s">
        <v>270</v>
      </c>
      <c r="C108" s="75"/>
    </row>
    <row r="109" spans="1:3" ht="19.5" customHeight="1">
      <c r="A109" s="72" t="s">
        <v>271</v>
      </c>
      <c r="B109" s="72" t="s">
        <v>272</v>
      </c>
      <c r="C109" s="75"/>
    </row>
    <row r="110" spans="1:3" ht="19.5" customHeight="1">
      <c r="A110" s="72" t="s">
        <v>273</v>
      </c>
      <c r="B110" s="72" t="s">
        <v>274</v>
      </c>
      <c r="C110" s="75"/>
    </row>
    <row r="111" spans="1:3" ht="19.5" customHeight="1">
      <c r="A111" s="72" t="s">
        <v>275</v>
      </c>
      <c r="B111" s="72" t="s">
        <v>94</v>
      </c>
      <c r="C111" s="75"/>
    </row>
  </sheetData>
  <sheetProtection/>
  <mergeCells count="3">
    <mergeCell ref="A2:C2"/>
    <mergeCell ref="B3:C3"/>
    <mergeCell ref="A5:B5"/>
  </mergeCells>
  <printOptions/>
  <pageMargins left="0.71" right="0.71" top="0.75" bottom="0.75" header="0.31" footer="0.31"/>
  <pageSetup fitToHeight="0" orientation="portrait" paperSize="9"/>
</worksheet>
</file>

<file path=xl/worksheets/sheet9.xml><?xml version="1.0" encoding="utf-8"?>
<worksheet xmlns="http://schemas.openxmlformats.org/spreadsheetml/2006/main" xmlns:r="http://schemas.openxmlformats.org/officeDocument/2006/relationships">
  <dimension ref="A1:B11"/>
  <sheetViews>
    <sheetView zoomScaleSheetLayoutView="100" workbookViewId="0" topLeftCell="A1">
      <selection activeCell="B6" sqref="B6"/>
    </sheetView>
  </sheetViews>
  <sheetFormatPr defaultColWidth="9.00390625" defaultRowHeight="14.25"/>
  <cols>
    <col min="1" max="1" width="50.75390625" style="19" customWidth="1"/>
    <col min="2" max="2" width="29.75390625" style="19" customWidth="1"/>
    <col min="3" max="16384" width="9.00390625" style="19" customWidth="1"/>
  </cols>
  <sheetData>
    <row r="1" spans="1:2" ht="14.25">
      <c r="A1" s="53" t="s">
        <v>276</v>
      </c>
      <c r="B1" s="54"/>
    </row>
    <row r="2" spans="1:2" ht="28.5" customHeight="1">
      <c r="A2" s="55" t="s">
        <v>277</v>
      </c>
      <c r="B2" s="55"/>
    </row>
    <row r="3" spans="1:2" ht="18" customHeight="1">
      <c r="A3" s="56"/>
      <c r="B3" s="57" t="s">
        <v>2</v>
      </c>
    </row>
    <row r="4" spans="1:2" ht="19.5" customHeight="1">
      <c r="A4" s="58" t="s">
        <v>278</v>
      </c>
      <c r="B4" s="58" t="s">
        <v>6</v>
      </c>
    </row>
    <row r="5" spans="1:2" ht="19.5" customHeight="1">
      <c r="A5" s="58" t="s">
        <v>44</v>
      </c>
      <c r="B5" s="59">
        <f>SUM(B6:B8)</f>
        <v>14</v>
      </c>
    </row>
    <row r="6" spans="1:2" ht="19.5" customHeight="1">
      <c r="A6" s="59" t="s">
        <v>279</v>
      </c>
      <c r="B6" s="59">
        <v>0</v>
      </c>
    </row>
    <row r="7" spans="1:2" ht="19.5" customHeight="1">
      <c r="A7" s="59" t="s">
        <v>280</v>
      </c>
      <c r="B7" s="59">
        <v>0</v>
      </c>
    </row>
    <row r="8" spans="1:2" ht="19.5" customHeight="1">
      <c r="A8" s="59" t="s">
        <v>281</v>
      </c>
      <c r="B8" s="59">
        <f>SUM(B9:B10)</f>
        <v>14</v>
      </c>
    </row>
    <row r="9" spans="1:2" ht="19.5" customHeight="1">
      <c r="A9" s="60" t="s">
        <v>282</v>
      </c>
      <c r="B9" s="59">
        <v>14</v>
      </c>
    </row>
    <row r="10" spans="1:2" ht="19.5" customHeight="1">
      <c r="A10" s="60" t="s">
        <v>283</v>
      </c>
      <c r="B10" s="59">
        <v>0</v>
      </c>
    </row>
    <row r="11" spans="1:2" ht="46.5" customHeight="1">
      <c r="A11" s="61" t="s">
        <v>284</v>
      </c>
      <c r="B11" s="61"/>
    </row>
  </sheetData>
  <sheetProtection/>
  <mergeCells count="2">
    <mergeCell ref="A2:B2"/>
    <mergeCell ref="A11:B11"/>
  </mergeCells>
  <printOptions/>
  <pageMargins left="0.71" right="0.71" top="0.75" bottom="0.75" header="0.31" footer="0.31"/>
  <pageSetup fitToHeight="0"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LZX</cp:lastModifiedBy>
  <dcterms:created xsi:type="dcterms:W3CDTF">2018-02-01T07:35:41Z</dcterms:created>
  <dcterms:modified xsi:type="dcterms:W3CDTF">2019-05-23T09:09:16Z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2052-11.1.0.8527</vt:lpwstr>
  </property>
</Properties>
</file>