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表3-1" sheetId="1" r:id="rId1"/>
    <sheet name="附表3-2" sheetId="2" r:id="rId2"/>
    <sheet name="附表3-3" sheetId="3" r:id="rId3"/>
    <sheet name="附表3-4" sheetId="4" r:id="rId4"/>
    <sheet name="附表3-5" sheetId="5" r:id="rId5"/>
    <sheet name="附表3-6" sheetId="6" r:id="rId6"/>
    <sheet name="附表3-7" sheetId="7" r:id="rId7"/>
    <sheet name="附表3-8" sheetId="8" r:id="rId8"/>
    <sheet name="附表3-9" sheetId="9" r:id="rId9"/>
    <sheet name="附表3-10" sheetId="10" r:id="rId10"/>
    <sheet name="附表3-11" sheetId="11" r:id="rId11"/>
    <sheet name="附表3-12" sheetId="12" r:id="rId12"/>
  </sheets>
  <externalReferences>
    <externalReference r:id="rId15"/>
    <externalReference r:id="rId16"/>
    <externalReference r:id="rId17"/>
  </externalReferences>
  <definedNames>
    <definedName name="_Order1" hidden="1">255</definedName>
    <definedName name="_Order2" hidden="1">255</definedName>
    <definedName name="database2">#REF!</definedName>
    <definedName name="database3">#REF!</definedName>
    <definedName name="gxxe2003">'[2]P1012001'!$A$6:$E$117</definedName>
    <definedName name="hhhh">#REF!</definedName>
    <definedName name="kkkk">#REF!</definedName>
    <definedName name="_xlnm.Print_Area" localSheetId="6">'附表3-7'!$A$1:$C$15</definedName>
    <definedName name="_xlnm.Print_Titles" localSheetId="0">'附表3-1'!$2:$6</definedName>
    <definedName name="_xlnm.Print_Titles" localSheetId="9">'附表3-10'!$1:$5</definedName>
    <definedName name="_xlnm.Print_Titles" localSheetId="1">'附表3-2'!$1:$5</definedName>
    <definedName name="_xlnm.Print_Titles" localSheetId="2">'附表3-3'!$1:$6</definedName>
    <definedName name="_xlnm.Print_Titles" localSheetId="3">'附表3-4'!$1:$5</definedName>
    <definedName name="_xlnm.Print_Titles" localSheetId="4">'附表3-5'!$1:$5</definedName>
    <definedName name="_xlnm.Print_Titles" localSheetId="5">'附表3-6'!$1:$5</definedName>
    <definedName name="_xlnm.Print_Titles" localSheetId="7">'附表3-8'!$1:$4</definedName>
    <definedName name="_xlnm.Print_Titles" localSheetId="8">'附表3-9'!$1:$4</definedName>
    <definedName name="_xlnm.Print_Titles">#N/A</definedName>
    <definedName name="UU">#REF!</definedName>
    <definedName name="YY">#REF!</definedName>
    <definedName name="地区名称">#REF!</definedName>
    <definedName name="福州">#REF!</definedName>
    <definedName name="汇率">#REF!</definedName>
    <definedName name="全额差额比例">'[3]C01-1'!#REF!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s>
  <calcPr fullCalcOnLoad="1"/>
</workbook>
</file>

<file path=xl/sharedStrings.xml><?xml version="1.0" encoding="utf-8"?>
<sst xmlns="http://schemas.openxmlformats.org/spreadsheetml/2006/main" count="646" uniqueCount="420">
  <si>
    <t>附表3-1</t>
  </si>
  <si>
    <t>2019年度收支预算总表</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</si>
  <si>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</si>
  <si>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</si>
  <si>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</si>
  <si>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</si>
  <si>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</si>
  <si>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</si>
  <si>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</si>
  <si>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</si>
  <si>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</si>
  <si>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</si>
  <si>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</si>
  <si>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</si>
  <si>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</si>
  <si>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</si>
  <si>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</si>
  <si>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</si>
  <si>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</si>
  <si>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</si>
  <si>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附表3-2</t>
  </si>
  <si>
    <t>2019年度收入预算总表</t>
  </si>
  <si>
    <t>单位编码</t>
  </si>
  <si>
    <t>单位名称</t>
  </si>
  <si>
    <t>资金来源</t>
  </si>
  <si>
    <t>总计</t>
  </si>
  <si>
    <t>一般公共预算拨款</t>
  </si>
  <si>
    <t>基金预算拨款</t>
  </si>
  <si>
    <t>财政专户拨款</t>
  </si>
  <si>
    <t>单位结余结转资金</t>
  </si>
  <si>
    <t>单位其它收入</t>
  </si>
  <si>
    <t>**</t>
  </si>
  <si>
    <t>附表3-3</t>
  </si>
  <si>
    <t>2019年度支出预算总表</t>
  </si>
  <si>
    <t>科目编码</t>
  </si>
  <si>
    <t>科目名称</t>
  </si>
  <si>
    <t>合计</t>
  </si>
  <si>
    <t>人员支出</t>
  </si>
  <si>
    <t>对个人和家庭的补助支出</t>
  </si>
  <si>
    <t>公用支出</t>
  </si>
  <si>
    <t>项目支出</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</si>
  <si>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</si>
  <si>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附表3-4</t>
  </si>
  <si>
    <t>2019年度财政拨款收支预算总表</t>
  </si>
  <si>
    <t xml:space="preserve">    人员支出</t>
  </si>
  <si>
    <t xml:space="preserve">    对个人和家庭补助支出</t>
  </si>
  <si>
    <t xml:space="preserve">    公用支出</t>
  </si>
  <si>
    <t>附表3-5</t>
  </si>
  <si>
    <t>2019年度一般公共预算拨款支出预算表</t>
  </si>
  <si>
    <t>其中：</t>
  </si>
  <si>
    <t>基本支出</t>
  </si>
  <si>
    <t>备注：本表公开到政府支出功能分类项级科目。</t>
  </si>
  <si>
    <t>附表3-6</t>
  </si>
  <si>
    <t>2019年度政府性基金拨款支出预算表</t>
  </si>
  <si>
    <t>附表3-7</t>
  </si>
  <si>
    <t>2019年度一般公共预算支出经济分类情况表</t>
  </si>
  <si>
    <t>合         计</t>
  </si>
  <si>
    <t/>
  </si>
  <si>
    <t>301</t>
  </si>
  <si>
    <t>工资福利支出</t>
  </si>
  <si>
    <t>302</t>
  </si>
  <si>
    <t>商品和服务支出</t>
  </si>
  <si>
    <t>303</t>
  </si>
  <si>
    <t>对个人和家庭的补助</t>
  </si>
  <si>
    <t>307</t>
  </si>
  <si>
    <t>债务利息及费用支出</t>
  </si>
  <si>
    <t>309</t>
  </si>
  <si>
    <t>资本性支出（基本建设）</t>
  </si>
  <si>
    <t>310</t>
  </si>
  <si>
    <t>资本性支出</t>
  </si>
  <si>
    <t>311</t>
  </si>
  <si>
    <t>对企业补助（基本建设）</t>
  </si>
  <si>
    <t>312</t>
  </si>
  <si>
    <t>对企业补助</t>
  </si>
  <si>
    <t>313</t>
  </si>
  <si>
    <t>对社会保障基金补助</t>
  </si>
  <si>
    <t>399</t>
  </si>
  <si>
    <t>其他支出</t>
  </si>
  <si>
    <t>附表3-8</t>
  </si>
  <si>
    <t>2019年度一般公共预算基本支出经济分类情况表</t>
  </si>
  <si>
    <t>科目
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</si>
  <si>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</si>
  <si>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</si>
  <si>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</si>
  <si>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</si>
  <si>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</si>
  <si>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</si>
  <si>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</si>
  <si>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</si>
  <si>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</si>
  <si>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</si>
  <si>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</si>
  <si>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</si>
  <si>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</si>
  <si>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</si>
  <si>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</si>
  <si>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</si>
  <si>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</si>
  <si>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</si>
  <si>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</si>
  <si>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</si>
  <si>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</si>
  <si>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</si>
  <si>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</si>
  <si>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</si>
  <si>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</si>
  <si>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</si>
  <si>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</si>
  <si>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</si>
  <si>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</si>
  <si>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</si>
  <si>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</si>
  <si>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</si>
  <si>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</si>
  <si>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</si>
  <si>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</si>
  <si>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</si>
  <si>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</si>
  <si>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</si>
  <si>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</si>
  <si>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</si>
  <si>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</si>
  <si>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</si>
  <si>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</si>
  <si>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</si>
  <si>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</si>
  <si>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</si>
  <si>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</si>
  <si>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</si>
  <si>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</si>
  <si>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</si>
  <si>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</si>
  <si>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</si>
  <si>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</si>
  <si>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</si>
  <si>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</si>
  <si>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</si>
  <si>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</si>
  <si>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</si>
  <si>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</si>
  <si>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</si>
  <si>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</si>
  <si>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</si>
  <si>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</si>
  <si>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</si>
  <si>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</si>
  <si>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</si>
  <si>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</si>
  <si>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</si>
  <si>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</si>
  <si>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</si>
  <si>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</si>
  <si>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</si>
  <si>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</si>
  <si>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</si>
  <si>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</si>
  <si>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</si>
  <si>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</si>
  <si>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</si>
  <si>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</si>
  <si>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</si>
  <si>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</si>
  <si>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</si>
  <si>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</si>
  <si>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</si>
  <si>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</si>
  <si>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</si>
  <si>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</si>
  <si>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</si>
  <si>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</si>
  <si>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</si>
  <si>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</si>
  <si>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</si>
  <si>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</si>
  <si>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</si>
  <si>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</si>
  <si>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</si>
  <si>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</si>
  <si>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</si>
  <si>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</si>
  <si>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</si>
  <si>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</si>
  <si>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</si>
  <si>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</si>
  <si>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</si>
  <si>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</si>
  <si>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</si>
  <si>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</si>
  <si>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</si>
  <si>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</si>
  <si>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</si>
  <si>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</si>
  <si>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</si>
  <si>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</si>
  <si>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</si>
  <si>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</si>
  <si>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</si>
  <si>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</si>
  <si>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</si>
  <si>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</si>
  <si>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</si>
  <si>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</si>
  <si>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</si>
  <si>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</si>
  <si>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</si>
  <si>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</si>
  <si>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</si>
  <si>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</si>
  <si>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</si>
  <si>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</si>
  <si>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</si>
  <si>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</si>
  <si>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</si>
  <si>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</si>
  <si>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</si>
  <si>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</si>
  <si>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</si>
  <si>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</si>
  <si>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</si>
  <si>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</si>
  <si>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</si>
  <si>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</si>
  <si>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</si>
  <si>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</si>
  <si>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</si>
  <si>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</si>
  <si>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</si>
  <si>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</si>
  <si>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</si>
  <si>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</si>
  <si>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</si>
  <si>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</si>
  <si>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</si>
  <si>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</si>
  <si>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</si>
  <si>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</si>
  <si>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</si>
  <si>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</si>
  <si>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</si>
  <si>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</si>
  <si>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</si>
  <si>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</si>
  <si>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</si>
  <si>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</si>
  <si>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</si>
  <si>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</si>
  <si>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</si>
  <si>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</si>
  <si>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</si>
  <si>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</si>
  <si>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</si>
  <si>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</si>
  <si>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</si>
  <si>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</si>
  <si>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</si>
  <si>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</si>
  <si>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</si>
  <si>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</si>
  <si>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</si>
  <si>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附表3-9</t>
  </si>
  <si>
    <t>2019年度一般公共预算“三公”经费支出预算表</t>
  </si>
  <si>
    <t>项目</t>
  </si>
  <si>
    <t>1、因公出国（境）费用</t>
  </si>
  <si>
    <t>2、公务接待费</t>
  </si>
  <si>
    <t>3、公务用车购置及运行费</t>
  </si>
  <si>
    <t>其中：（1）公务用车运行费</t>
  </si>
  <si>
    <t xml:space="preserve">      （2）公务用车购置费</t>
  </si>
  <si>
    <t>备注：本表不能留空，没有金额必须标零或写无，并备注说明“本单位无一般公共预算安排的三公经费支出”。</t>
  </si>
  <si>
    <t>附表3-10</t>
  </si>
  <si>
    <t>2019年度部门专项资金管理清单目录</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</si>
  <si>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</si>
  <si>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</si>
  <si>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</si>
  <si>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</si>
  <si>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</si>
  <si>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</si>
  <si>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</si>
  <si>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</si>
  <si>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</si>
  <si>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</si>
  <si>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</si>
  <si>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</si>
  <si>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t xml:space="preserve">编报说明：
1.立项依据：指专项资金设立所依据的法律、法规、规章或者政府的规范性文件。按照“《标题》+（文号）：主要依据内容”的格式填报。有多个设立依据的，应按设立依据的级次，从高到低填列。
2.执行年限：专项资金未确定执行期限的，统一设定期限为3年。
3.总体绩效目标：描述专项资金在实施过程中（包括实施期、当年度）计划达到的产出和效果，主要采用定性描述。
4.实施规划：描述专项资金的主要内容和分阶段实施计划等内容。
5.支出级次：分为“部门发展性项目支出”和“对下转移支付支出”。同一专项资金项目包含多种分类的，需区别标识，例：部门发展性项目支出xxx万元、对下转移支付支出xxx万元。
6.资金分配办法及支出标准：按照专项资金使用管理办法的相关规定填报，其中：资金分配办法分为“因素法”、“项目法”、“因素法、项目法相结合”。实行因素法分配的专项资金要描述资金分配因素的量化指标、权重系数和分配公式；实行项目管理法的专项资金要描述具体申报条件、筛选原则和审批程序。
</t>
  </si>
  <si>
    <t>附表3-11</t>
  </si>
  <si>
    <t>2019年度部门业务费绩效目标表</t>
  </si>
  <si>
    <t>总体目标</t>
  </si>
  <si>
    <t>（简要填写预算安排、主要工作任务等情况）</t>
  </si>
  <si>
    <t xml:space="preserve">绩效目标  </t>
  </si>
  <si>
    <t>指标</t>
  </si>
  <si>
    <t>绩效内容</t>
  </si>
  <si>
    <t>全年绩效目标值</t>
  </si>
  <si>
    <t xml:space="preserve">投入 </t>
  </si>
  <si>
    <t>目标1：</t>
  </si>
  <si>
    <t>目标2：</t>
  </si>
  <si>
    <t>……</t>
  </si>
  <si>
    <t>产出</t>
  </si>
  <si>
    <t>效益</t>
  </si>
  <si>
    <t>备注：按部门预算批复的绩效目标表填写本表中的相应内容（按规定不宜公开部分除外）。</t>
  </si>
  <si>
    <t>附表3-12</t>
  </si>
  <si>
    <t>2019年度专项资金绩效目标表</t>
  </si>
  <si>
    <t>立项项目名称</t>
  </si>
  <si>
    <t>概况</t>
  </si>
  <si>
    <t>039001001</t>
  </si>
  <si>
    <t>福州市马尾区统计局</t>
  </si>
  <si>
    <t>039001005</t>
  </si>
  <si>
    <t>福州市马尾区企业调查队</t>
  </si>
  <si>
    <t>039001004</t>
  </si>
  <si>
    <t>福州市马尾区农村社会经济调查队</t>
  </si>
  <si>
    <t>039001003</t>
  </si>
  <si>
    <t>福州市马尾区城市社会经济调查队</t>
  </si>
  <si>
    <t>039001002</t>
  </si>
  <si>
    <t>福州市马尾区普查中心</t>
  </si>
  <si>
    <t>2080505</t>
  </si>
  <si>
    <t>机关事业单位基本养老保险缴费支出</t>
  </si>
  <si>
    <t>039001001</t>
  </si>
  <si>
    <t>福州市马尾区统计局</t>
  </si>
  <si>
    <t>2010501</t>
  </si>
  <si>
    <t>行政运行</t>
  </si>
  <si>
    <t>2010505</t>
  </si>
  <si>
    <t>专项统计业务</t>
  </si>
  <si>
    <t>2010507</t>
  </si>
  <si>
    <t>专项普查活动</t>
  </si>
  <si>
    <t>2010508</t>
  </si>
  <si>
    <t>统计抽样调查</t>
  </si>
  <si>
    <t>039001005</t>
  </si>
  <si>
    <t>福州市马尾区企业调查队</t>
  </si>
  <si>
    <t>039001004</t>
  </si>
  <si>
    <t>福州市马尾区农村社会经济调查队</t>
  </si>
  <si>
    <t>039001003</t>
  </si>
  <si>
    <t>福州市马尾区城市社会经济调查队</t>
  </si>
  <si>
    <t>039001002</t>
  </si>
  <si>
    <t>福州市马尾区普查中心</t>
  </si>
  <si>
    <t>2010550</t>
  </si>
  <si>
    <t>事业运行</t>
  </si>
  <si>
    <t>2080502</t>
  </si>
  <si>
    <t>事业单位离退休</t>
  </si>
  <si>
    <t>2080504</t>
  </si>
  <si>
    <t>未归口管理的行政单位离退休</t>
  </si>
  <si>
    <t>注：本单位无政府性基金</t>
  </si>
  <si>
    <t>长期</t>
  </si>
  <si>
    <t>依据历年调查需要利用各种调查手段达到调查目标</t>
  </si>
  <si>
    <t>区级</t>
  </si>
  <si>
    <t>城乡住户调查补贴、慰问及会议专项</t>
  </si>
  <si>
    <t>保障居民收支调查工作的开展</t>
  </si>
  <si>
    <t>依据印刷数量确保印刷质量</t>
  </si>
  <si>
    <t>兼职统计人员补贴经费</t>
  </si>
  <si>
    <t>用于保障基层统计工作的顺利进行</t>
  </si>
  <si>
    <t>首席统计员补贴</t>
  </si>
  <si>
    <t>第四次全国经济普查专项经费</t>
  </si>
  <si>
    <t>2018年至2020年</t>
  </si>
  <si>
    <t>摸清全部法人单位的基本情况和主要产品产量、服务活动等</t>
  </si>
  <si>
    <t>《开发区年鉴》、《统计手册》、《统计月报》编印及统计年报布置培训专项经费</t>
  </si>
  <si>
    <t>1%人口抽样调查等各项调查及绩效考评工作专项经费</t>
  </si>
  <si>
    <t>专项普查活动</t>
  </si>
  <si>
    <t>提供居民收支调查情况</t>
  </si>
  <si>
    <t>目标1：投入资金总额</t>
  </si>
  <si>
    <t>目标1：选聘辅调员</t>
  </si>
  <si>
    <t>目标2：抽选调查户</t>
  </si>
  <si>
    <t>目标3：住户培训</t>
  </si>
  <si>
    <t>目标4：发放记账补贴</t>
  </si>
  <si>
    <t>目标1：保障居民收支调查工作的开展</t>
  </si>
  <si>
    <t>总体目标</t>
  </si>
  <si>
    <t>目标1：各项调查人数</t>
  </si>
  <si>
    <t>目标2：调研企业</t>
  </si>
  <si>
    <t>目标3：调查报告</t>
  </si>
  <si>
    <t>目标1：受益对象满意度</t>
  </si>
  <si>
    <t>目标1：资金投入总额</t>
  </si>
  <si>
    <t>目标1：选聘兼职统计员</t>
  </si>
  <si>
    <t>目标1：受益人员满意度</t>
  </si>
  <si>
    <t>目标1：选聘首席统计员</t>
  </si>
  <si>
    <t xml:space="preserve">    首席统计员补贴为长期工作，2019年安排预算0.96万元，主要任务是用于保障基层统计工作的顺利进行</t>
  </si>
  <si>
    <t xml:space="preserve">    兼职统计人员补贴经费为长期工作，2019年安排预算7.44万元，主要任务是用于保障基层统计工作的顺利进行</t>
  </si>
  <si>
    <t>2019年7.44万</t>
  </si>
  <si>
    <t>2019年选聘75个兼职统计员</t>
  </si>
  <si>
    <t>2019年不低于95%</t>
  </si>
  <si>
    <t>2019年0.96万</t>
  </si>
  <si>
    <t>2019年选聘8个首席统计员</t>
  </si>
  <si>
    <t>备注：2018年无业务费绩效目标。</t>
  </si>
  <si>
    <t xml:space="preserve">    城乡住户调查补贴、慰问及会议专项为长期工作，2019年安排预算67.5万元，主要任务是保障居民收支调查工作的开展</t>
  </si>
  <si>
    <t>2019年投入不底于67.5万元</t>
  </si>
  <si>
    <t>2019年15人</t>
  </si>
  <si>
    <t>2019年150户</t>
  </si>
  <si>
    <t>2019年不底于3场</t>
  </si>
  <si>
    <t>2019年发放67.5万元</t>
  </si>
  <si>
    <t>1%人口抽样调查等各项调查及绩效考评工作专项经费为长期工作，2019年安排预算6万元，主要任务是依据历年调查需要利用各种调查手段达到调查目标及绩效考评工作要求.</t>
  </si>
  <si>
    <t>2019年投入不底于6万元</t>
  </si>
  <si>
    <t>2019年不底于200人次</t>
  </si>
  <si>
    <t>2019年不底于36家</t>
  </si>
  <si>
    <t>2019年不底于5份</t>
  </si>
  <si>
    <t>第四次全国经济普查专项经费为一次性调查活动.2019年安排94万元，主要任务是摸清全部法人单位的基本情况和主要产品产量、服务活动等</t>
  </si>
  <si>
    <t>2019年投入不底于94万元</t>
  </si>
  <si>
    <t>2019年培训镇、街、园区“两员”不低于260人</t>
  </si>
  <si>
    <t>目标1：培训“两员”</t>
  </si>
  <si>
    <t>目标2：全面普查</t>
  </si>
  <si>
    <t>2019年普查对象达100%</t>
  </si>
  <si>
    <t>目标3：发放"两员"</t>
  </si>
  <si>
    <t>2019年发放率达100%</t>
  </si>
  <si>
    <t>目标1：普查对象满意率</t>
  </si>
  <si>
    <t>目标2：普查资料开发</t>
  </si>
  <si>
    <t>达到国家普查条例标准</t>
  </si>
  <si>
    <t>2019年普查率不低于98%</t>
  </si>
  <si>
    <t>第四次全国经济普查专项经费</t>
  </si>
  <si>
    <t>城乡住户调查补贴、慰问及会议专项</t>
  </si>
  <si>
    <t>1%人口抽样调查等各项调查及绩效考评工作专项经费</t>
  </si>
  <si>
    <t>兼职统计人员补贴经费</t>
  </si>
  <si>
    <t>首席统计员补贴</t>
  </si>
  <si>
    <t>《统计年鉴》《统计手册》《统计月报》编印统计年报布置培训经费</t>
  </si>
  <si>
    <t>《统计年鉴》《统计手册》《统计月报》编印统计年报布置培训经费为长期工作，2019年安排预算7万元，主要任务是印刷《统计年鉴》、《统计手册》、《统计月报》及统计年报的布置培训.</t>
  </si>
  <si>
    <t>2019年投入7万元</t>
  </si>
  <si>
    <t>目标1：印刷统计年鉴</t>
  </si>
  <si>
    <t>目标2：印刷统计手册</t>
  </si>
  <si>
    <t>目标3：印刷统计月报</t>
  </si>
  <si>
    <t>目标4：年报培训</t>
  </si>
  <si>
    <t>2019年不低于200本</t>
  </si>
  <si>
    <t>2019年不低于6场</t>
  </si>
  <si>
    <t>目标1：资料赠阅</t>
  </si>
  <si>
    <t>目标2：提供统计数据</t>
  </si>
  <si>
    <t>2019年不低于150本/批</t>
  </si>
  <si>
    <t>达到国家统计标准</t>
  </si>
  <si>
    <t>2019年100%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</si>
</sst>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 #,##0.0;* \-#,##0.0;* &quot;&quot;??;@"/>
  </numFmts>
  <fonts count="39">
    <font>
      <sz val="12"/>
      <name val="宋体"/>
      <family val="0"/>
    </font>
    <font>
      <sz val="12"/>
      <color indexed="8"/>
      <name val="宋体"/>
      <family val="0"/>
    </font>
    <font>
      <sz val="16"/>
      <name val="方正小标宋_GBK"/>
      <family val="0"/>
    </font>
    <font>
      <b/>
      <sz val="11"/>
      <color indexed="8"/>
      <name val="宋体"/>
      <family val="0"/>
    </font>
    <font>
      <sz val="11"/>
      <color indexed="8"/>
      <name val="方正小标宋简体"/>
      <family val="0"/>
    </font>
    <font>
      <sz val="11"/>
      <color indexed="8"/>
      <name val="宋体"/>
      <family val="0"/>
    </font>
    <font>
      <sz val="11"/>
      <name val="华文楷体"/>
      <family val="3"/>
    </font>
    <font>
      <sz val="11"/>
      <name val="宋体"/>
      <family val="0"/>
    </font>
    <font>
      <sz val="10"/>
      <name val="Arial"/>
      <family val="2"/>
    </font>
    <font>
      <sz val="12"/>
      <name val="楷体_GB2312"/>
      <family val="0"/>
    </font>
    <font>
      <b/>
      <sz val="11"/>
      <name val="宋体"/>
      <family val="0"/>
    </font>
    <font>
      <b/>
      <sz val="12"/>
      <name val="宋体"/>
      <family val="0"/>
    </font>
    <font>
      <sz val="16"/>
      <color indexed="8"/>
      <name val="方正小标宋_GBK"/>
      <family val="0"/>
    </font>
    <font>
      <sz val="10"/>
      <name val="宋体"/>
      <family val="0"/>
    </font>
    <font>
      <sz val="10"/>
      <color indexed="63"/>
      <name val="宋体"/>
      <family val="0"/>
    </font>
    <font>
      <sz val="8"/>
      <name val="宋体"/>
      <family val="0"/>
    </font>
    <font>
      <sz val="11"/>
      <name val="楷体"/>
      <family val="3"/>
    </font>
    <font>
      <b/>
      <sz val="20"/>
      <color indexed="8"/>
      <name val="宋体"/>
      <family val="0"/>
    </font>
    <font>
      <sz val="20"/>
      <name val="黑体"/>
      <family val="3"/>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sz val="11"/>
      <color indexed="53"/>
      <name val="宋体"/>
      <family val="0"/>
    </font>
    <font>
      <sz val="10"/>
      <color indexed="8"/>
      <name val="Arial"/>
      <family val="2"/>
    </font>
    <font>
      <sz val="9"/>
      <name val="宋体"/>
      <family val="0"/>
    </font>
    <font>
      <sz val="10"/>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color indexed="63"/>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9" fontId="5" fillId="0" borderId="0" applyFont="0" applyFill="0" applyBorder="0" applyAlignment="0" applyProtection="0"/>
    <xf numFmtId="0" fontId="26" fillId="0" borderId="0" applyNumberFormat="0" applyFill="0" applyBorder="0" applyAlignment="0" applyProtection="0"/>
    <xf numFmtId="0" fontId="25" fillId="0" borderId="1" applyNumberFormat="0" applyFill="0" applyAlignment="0" applyProtection="0"/>
    <xf numFmtId="0" fontId="33"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9" fillId="12" borderId="0" applyNumberFormat="0" applyBorder="0" applyAlignment="0" applyProtection="0"/>
    <xf numFmtId="0" fontId="36"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27" fillId="0" borderId="0" applyNumberFormat="0" applyFill="0" applyBorder="0" applyAlignment="0" applyProtection="0"/>
    <xf numFmtId="0" fontId="30" fillId="6" borderId="0" applyNumberFormat="0" applyBorder="0" applyAlignment="0" applyProtection="0"/>
    <xf numFmtId="0" fontId="3" fillId="0" borderId="3"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34" fillId="4" borderId="4" applyNumberFormat="0" applyAlignment="0" applyProtection="0"/>
    <xf numFmtId="0" fontId="32" fillId="13" borderId="5" applyNumberFormat="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35" fillId="0" borderId="6"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22" fillId="0" borderId="0" applyNumberFormat="0" applyFill="0" applyBorder="0" applyAlignment="0" applyProtection="0"/>
    <xf numFmtId="0" fontId="5" fillId="3" borderId="8" applyNumberFormat="0" applyFont="0" applyAlignment="0" applyProtection="0"/>
  </cellStyleXfs>
  <cellXfs count="164">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3"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0" fillId="0" borderId="0" xfId="0" applyAlignment="1">
      <alignment/>
    </xf>
    <xf numFmtId="0" fontId="3" fillId="0" borderId="9" xfId="0" applyFont="1" applyBorder="1" applyAlignment="1">
      <alignment horizontal="center" vertical="center" wrapText="1"/>
    </xf>
    <xf numFmtId="0" fontId="0" fillId="0" borderId="9" xfId="0" applyFont="1" applyBorder="1" applyAlignment="1">
      <alignment/>
    </xf>
    <xf numFmtId="0" fontId="7" fillId="0" borderId="0" xfId="0" applyFont="1" applyAlignment="1">
      <alignment horizontal="right"/>
    </xf>
    <xf numFmtId="0" fontId="0" fillId="0" borderId="0" xfId="52" applyFont="1" applyAlignment="1">
      <alignment vertical="center"/>
      <protection/>
    </xf>
    <xf numFmtId="0" fontId="8" fillId="0" borderId="0" xfId="52">
      <alignment/>
      <protection/>
    </xf>
    <xf numFmtId="0" fontId="9" fillId="0" borderId="0" xfId="52" applyFont="1" applyBorder="1" applyAlignment="1">
      <alignment vertical="center"/>
      <protection/>
    </xf>
    <xf numFmtId="0" fontId="7" fillId="0" borderId="0" xfId="52" applyFont="1" applyAlignment="1">
      <alignment horizontal="right" vertical="center"/>
      <protection/>
    </xf>
    <xf numFmtId="0" fontId="10" fillId="0" borderId="9" xfId="52" applyFont="1" applyBorder="1" applyAlignment="1">
      <alignment horizontal="center" vertical="center"/>
      <protection/>
    </xf>
    <xf numFmtId="0" fontId="7" fillId="0" borderId="9" xfId="52" applyFont="1" applyBorder="1" applyAlignment="1">
      <alignment vertical="center"/>
      <protection/>
    </xf>
    <xf numFmtId="0" fontId="7" fillId="0" borderId="9" xfId="52" applyFont="1" applyBorder="1" applyAlignment="1">
      <alignment horizontal="left" vertical="center" wrapText="1"/>
      <protection/>
    </xf>
    <xf numFmtId="0" fontId="11" fillId="0" borderId="0" xfId="0" applyFont="1" applyAlignment="1">
      <alignment vertical="center"/>
    </xf>
    <xf numFmtId="0" fontId="0" fillId="0" borderId="0" xfId="51" applyFont="1">
      <alignment/>
      <protection/>
    </xf>
    <xf numFmtId="0" fontId="8" fillId="0" borderId="0" xfId="51">
      <alignment/>
      <protection/>
    </xf>
    <xf numFmtId="0" fontId="8" fillId="0" borderId="0" xfId="51" applyAlignment="1">
      <alignment vertical="center"/>
      <protection/>
    </xf>
    <xf numFmtId="0" fontId="7" fillId="0" borderId="0" xfId="55" applyFont="1" applyBorder="1" applyAlignment="1">
      <alignment horizontal="right" vertical="center"/>
      <protection/>
    </xf>
    <xf numFmtId="0" fontId="3" fillId="0" borderId="9" xfId="40" applyFont="1" applyFill="1" applyBorder="1" applyAlignment="1">
      <alignment horizontal="center" vertical="center" wrapText="1"/>
      <protection/>
    </xf>
    <xf numFmtId="0" fontId="3" fillId="0" borderId="9" xfId="40" applyFont="1" applyFill="1" applyBorder="1" applyAlignment="1">
      <alignment horizontal="center" vertical="center"/>
      <protection/>
    </xf>
    <xf numFmtId="0" fontId="3" fillId="0" borderId="9" xfId="40" applyFont="1" applyFill="1" applyBorder="1" applyAlignment="1">
      <alignment horizontal="right" vertical="center" shrinkToFit="1"/>
      <protection/>
    </xf>
    <xf numFmtId="49" fontId="10" fillId="0" borderId="9" xfId="53" applyNumberFormat="1" applyFont="1" applyBorder="1" applyAlignment="1">
      <alignment vertical="center"/>
      <protection/>
    </xf>
    <xf numFmtId="49" fontId="7" fillId="0" borderId="9" xfId="53" applyNumberFormat="1" applyFont="1" applyBorder="1" applyAlignment="1">
      <alignment vertical="center"/>
      <protection/>
    </xf>
    <xf numFmtId="0" fontId="5" fillId="0" borderId="9" xfId="40" applyFont="1" applyFill="1" applyBorder="1" applyAlignment="1">
      <alignment horizontal="right" vertical="center" shrinkToFit="1"/>
      <protection/>
    </xf>
    <xf numFmtId="49" fontId="7" fillId="0" borderId="9" xfId="53" applyNumberFormat="1" applyFont="1" applyBorder="1" applyAlignment="1">
      <alignment vertical="center" wrapText="1"/>
      <protection/>
    </xf>
    <xf numFmtId="0" fontId="7" fillId="0" borderId="9" xfId="0" applyFont="1" applyBorder="1" applyAlignment="1">
      <alignment vertical="center"/>
    </xf>
    <xf numFmtId="0" fontId="10" fillId="0" borderId="9" xfId="0" applyFont="1" applyBorder="1" applyAlignment="1">
      <alignment vertical="center"/>
    </xf>
    <xf numFmtId="0" fontId="13" fillId="0" borderId="0" xfId="0" applyFont="1" applyAlignment="1">
      <alignment vertical="center"/>
    </xf>
    <xf numFmtId="0" fontId="0" fillId="4" borderId="0" xfId="0" applyFont="1" applyFill="1" applyBorder="1" applyAlignment="1">
      <alignment horizontal="left" vertical="center"/>
    </xf>
    <xf numFmtId="0" fontId="14" fillId="4" borderId="0" xfId="0" applyFont="1" applyFill="1" applyBorder="1" applyAlignment="1">
      <alignment horizontal="left" vertical="center"/>
    </xf>
    <xf numFmtId="0" fontId="13" fillId="0" borderId="0" xfId="0" applyFont="1" applyAlignment="1">
      <alignment horizontal="right"/>
    </xf>
    <xf numFmtId="0" fontId="14" fillId="4" borderId="0" xfId="0" applyFont="1" applyFill="1" applyBorder="1" applyAlignment="1">
      <alignment horizontal="righ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right" vertical="center"/>
    </xf>
    <xf numFmtId="0" fontId="13" fillId="0" borderId="10" xfId="54" applyFont="1" applyBorder="1" applyAlignment="1">
      <alignment horizontal="left" vertical="center" wrapText="1"/>
      <protection/>
    </xf>
    <xf numFmtId="0" fontId="5" fillId="0" borderId="10" xfId="0" applyFont="1" applyFill="1" applyBorder="1" applyAlignment="1">
      <alignment horizontal="right" vertical="center"/>
    </xf>
    <xf numFmtId="0" fontId="0" fillId="0" borderId="10" xfId="0" applyFont="1" applyBorder="1" applyAlignment="1">
      <alignment vertical="center"/>
    </xf>
    <xf numFmtId="0" fontId="7" fillId="0" borderId="0" xfId="0" applyFont="1" applyAlignment="1">
      <alignment vertical="center"/>
    </xf>
    <xf numFmtId="0" fontId="0" fillId="0" borderId="0" xfId="44" applyFont="1">
      <alignment/>
      <protection/>
    </xf>
    <xf numFmtId="0" fontId="15" fillId="0" borderId="0" xfId="55" applyFont="1" applyAlignment="1">
      <alignment vertical="center"/>
      <protection/>
    </xf>
    <xf numFmtId="0" fontId="0" fillId="0" borderId="0" xfId="55" applyFont="1" applyBorder="1" applyAlignment="1">
      <alignment vertical="center"/>
      <protection/>
    </xf>
    <xf numFmtId="0" fontId="10" fillId="0" borderId="9" xfId="55" applyFont="1" applyBorder="1" applyAlignment="1">
      <alignment horizontal="center" vertical="center"/>
      <protection/>
    </xf>
    <xf numFmtId="0" fontId="7" fillId="0" borderId="9" xfId="46" applyFont="1" applyBorder="1" applyAlignment="1">
      <alignment horizontal="center" vertical="center"/>
      <protection/>
    </xf>
    <xf numFmtId="0" fontId="7" fillId="0" borderId="9" xfId="44" applyFont="1" applyBorder="1" applyAlignment="1">
      <alignment horizontal="center"/>
      <protection/>
    </xf>
    <xf numFmtId="0" fontId="7" fillId="0" borderId="9" xfId="46" applyFont="1" applyBorder="1" applyAlignment="1">
      <alignment horizontal="left" vertical="center"/>
      <protection/>
    </xf>
    <xf numFmtId="0" fontId="7" fillId="0" borderId="9" xfId="46" applyFont="1" applyBorder="1" applyAlignment="1">
      <alignment vertical="center"/>
      <protection/>
    </xf>
    <xf numFmtId="0" fontId="7" fillId="0" borderId="9" xfId="48" applyFont="1" applyBorder="1">
      <alignment/>
      <protection/>
    </xf>
    <xf numFmtId="49" fontId="7" fillId="0" borderId="9" xfId="46" applyNumberFormat="1" applyFont="1" applyFill="1" applyBorder="1" applyAlignment="1">
      <alignment horizontal="left" vertical="center"/>
      <protection/>
    </xf>
    <xf numFmtId="176" fontId="7" fillId="0" borderId="9" xfId="46" applyNumberFormat="1" applyFont="1" applyFill="1" applyBorder="1" applyAlignment="1">
      <alignment horizontal="left" vertical="center"/>
      <protection/>
    </xf>
    <xf numFmtId="0" fontId="7" fillId="0" borderId="9" xfId="46" applyFont="1" applyBorder="1">
      <alignment/>
      <protection/>
    </xf>
    <xf numFmtId="0" fontId="7" fillId="0" borderId="0" xfId="0" applyFont="1" applyAlignment="1">
      <alignment vertical="center"/>
    </xf>
    <xf numFmtId="0" fontId="0" fillId="0" borderId="0" xfId="43" applyFont="1">
      <alignment/>
      <protection/>
    </xf>
    <xf numFmtId="0" fontId="13" fillId="0" borderId="0" xfId="43" applyFont="1" applyAlignment="1">
      <alignment horizontal="right" vertical="center"/>
      <protection/>
    </xf>
    <xf numFmtId="0" fontId="10" fillId="0" borderId="9" xfId="43" applyFont="1" applyBorder="1" applyAlignment="1">
      <alignment horizontal="centerContinuous" vertical="center"/>
      <protection/>
    </xf>
    <xf numFmtId="0" fontId="10" fillId="0" borderId="9" xfId="43" applyFont="1" applyBorder="1" applyAlignment="1">
      <alignment horizontal="center" vertical="center"/>
      <protection/>
    </xf>
    <xf numFmtId="0" fontId="7" fillId="0" borderId="9" xfId="43" applyFont="1" applyBorder="1" applyAlignment="1">
      <alignment vertical="center"/>
      <protection/>
    </xf>
    <xf numFmtId="177" fontId="7" fillId="0" borderId="9" xfId="43" applyNumberFormat="1" applyFont="1" applyFill="1" applyBorder="1" applyAlignment="1">
      <alignment horizontal="right" vertical="center" wrapText="1"/>
      <protection/>
    </xf>
    <xf numFmtId="177" fontId="7" fillId="0" borderId="9" xfId="43" applyNumberFormat="1" applyFont="1" applyFill="1" applyBorder="1" applyAlignment="1">
      <alignment horizontal="right" vertical="center"/>
      <protection/>
    </xf>
    <xf numFmtId="4" fontId="7" fillId="0" borderId="9" xfId="43" applyNumberFormat="1" applyFont="1" applyFill="1" applyBorder="1" applyAlignment="1">
      <alignment horizontal="right" vertical="center" wrapText="1"/>
      <protection/>
    </xf>
    <xf numFmtId="0" fontId="7" fillId="0" borderId="9" xfId="43" applyFont="1" applyBorder="1" applyAlignment="1">
      <alignment horizontal="center" vertical="center"/>
      <protection/>
    </xf>
    <xf numFmtId="0" fontId="1" fillId="0" borderId="0" xfId="0" applyFont="1" applyAlignment="1">
      <alignment vertical="center"/>
    </xf>
    <xf numFmtId="0" fontId="17" fillId="0" borderId="0" xfId="0" applyFont="1" applyAlignment="1">
      <alignment vertical="center"/>
    </xf>
    <xf numFmtId="0" fontId="1" fillId="0" borderId="0" xfId="0" applyFont="1" applyAlignment="1">
      <alignment vertical="center"/>
    </xf>
    <xf numFmtId="0" fontId="5" fillId="0" borderId="9" xfId="0" applyFont="1" applyBorder="1" applyAlignment="1">
      <alignment horizontal="center" vertical="center"/>
    </xf>
    <xf numFmtId="0" fontId="0" fillId="0" borderId="9" xfId="0" applyBorder="1" applyAlignment="1">
      <alignment vertical="center"/>
    </xf>
    <xf numFmtId="0" fontId="3" fillId="0" borderId="9" xfId="0" applyFont="1" applyBorder="1" applyAlignment="1">
      <alignment horizontal="centerContinuous" vertical="center" wrapText="1"/>
    </xf>
    <xf numFmtId="0" fontId="0" fillId="0" borderId="0" xfId="0" applyAlignment="1">
      <alignment horizontal="center" vertical="center"/>
    </xf>
    <xf numFmtId="0" fontId="0" fillId="0" borderId="0" xfId="45" applyFont="1">
      <alignment/>
      <protection/>
    </xf>
    <xf numFmtId="0" fontId="13" fillId="0" borderId="0" xfId="45" applyFont="1">
      <alignment/>
      <protection/>
    </xf>
    <xf numFmtId="49" fontId="13" fillId="0" borderId="0" xfId="45" applyNumberFormat="1" applyFont="1" applyFill="1" applyAlignment="1" applyProtection="1">
      <alignment horizontal="center" vertical="center"/>
      <protection/>
    </xf>
    <xf numFmtId="0" fontId="13" fillId="0" borderId="0" xfId="45" applyFont="1" applyAlignment="1">
      <alignment horizontal="center" vertical="center" wrapText="1"/>
      <protection/>
    </xf>
    <xf numFmtId="178" fontId="13" fillId="0" borderId="0" xfId="45" applyNumberFormat="1" applyFont="1" applyAlignment="1">
      <alignment horizontal="center" vertical="center"/>
      <protection/>
    </xf>
    <xf numFmtId="0" fontId="13" fillId="0" borderId="0" xfId="45" applyFont="1" applyAlignment="1">
      <alignment horizontal="center" vertical="center"/>
      <protection/>
    </xf>
    <xf numFmtId="49" fontId="18" fillId="0" borderId="0" xfId="45" applyNumberFormat="1" applyFont="1" applyFill="1" applyAlignment="1" applyProtection="1">
      <alignment horizontal="center" vertical="center" wrapText="1"/>
      <protection/>
    </xf>
    <xf numFmtId="0" fontId="0" fillId="0" borderId="0" xfId="45" applyFont="1" applyAlignment="1">
      <alignment horizontal="center" vertical="center" wrapText="1"/>
      <protection/>
    </xf>
    <xf numFmtId="178" fontId="0" fillId="0" borderId="0" xfId="45" applyNumberFormat="1" applyFont="1" applyAlignment="1">
      <alignment horizontal="center" vertical="center"/>
      <protection/>
    </xf>
    <xf numFmtId="0" fontId="3" fillId="0" borderId="9" xfId="0" applyFont="1" applyBorder="1" applyAlignment="1">
      <alignment horizontal="center" vertical="center" wrapText="1"/>
    </xf>
    <xf numFmtId="0" fontId="10" fillId="0" borderId="9" xfId="50" applyNumberFormat="1" applyFont="1" applyFill="1" applyBorder="1" applyAlignment="1" applyProtection="1">
      <alignment horizontal="center" vertical="center" wrapText="1"/>
      <protection/>
    </xf>
    <xf numFmtId="0" fontId="7" fillId="0" borderId="9" xfId="45" applyFont="1" applyBorder="1" applyAlignment="1">
      <alignment horizontal="center" vertical="center"/>
      <protection/>
    </xf>
    <xf numFmtId="0" fontId="5" fillId="0" borderId="9" xfId="0" applyFont="1" applyBorder="1" applyAlignment="1">
      <alignment horizontal="center" vertical="center" wrapText="1"/>
    </xf>
    <xf numFmtId="4" fontId="7" fillId="0" borderId="9" xfId="45" applyNumberFormat="1" applyFont="1" applyFill="1" applyBorder="1" applyAlignment="1">
      <alignment horizontal="center" vertical="center" wrapText="1"/>
      <protection/>
    </xf>
    <xf numFmtId="0" fontId="0" fillId="0" borderId="9" xfId="0" applyBorder="1" applyAlignment="1">
      <alignment horizontal="center" vertical="center"/>
    </xf>
    <xf numFmtId="0" fontId="0" fillId="0" borderId="0" xfId="0" applyFont="1" applyAlignment="1">
      <alignment vertical="center"/>
    </xf>
    <xf numFmtId="0" fontId="0" fillId="0" borderId="0" xfId="42" applyFont="1">
      <alignment/>
      <protection/>
    </xf>
    <xf numFmtId="0" fontId="0" fillId="0" borderId="0" xfId="42" applyFont="1" applyAlignment="1">
      <alignment horizontal="right" vertical="center"/>
      <protection/>
    </xf>
    <xf numFmtId="0" fontId="10" fillId="0" borderId="9" xfId="42" applyFont="1" applyBorder="1" applyAlignment="1">
      <alignment horizontal="centerContinuous" vertical="center"/>
      <protection/>
    </xf>
    <xf numFmtId="0" fontId="10" fillId="0" borderId="9" xfId="42" applyFont="1" applyBorder="1" applyAlignment="1">
      <alignment horizontal="center" vertical="center"/>
      <protection/>
    </xf>
    <xf numFmtId="0" fontId="7" fillId="0" borderId="9" xfId="42" applyFont="1" applyBorder="1" applyAlignment="1">
      <alignment vertical="center"/>
      <protection/>
    </xf>
    <xf numFmtId="177" fontId="7" fillId="0" borderId="9" xfId="42" applyNumberFormat="1" applyFont="1" applyFill="1" applyBorder="1" applyAlignment="1">
      <alignment horizontal="right" vertical="center" wrapText="1"/>
      <protection/>
    </xf>
    <xf numFmtId="177" fontId="7" fillId="0" borderId="9" xfId="42" applyNumberFormat="1" applyFont="1" applyFill="1" applyBorder="1" applyAlignment="1">
      <alignment horizontal="right" vertical="center"/>
      <protection/>
    </xf>
    <xf numFmtId="0" fontId="7" fillId="0" borderId="9" xfId="49" applyFont="1" applyBorder="1" applyAlignment="1">
      <alignment vertical="center"/>
      <protection/>
    </xf>
    <xf numFmtId="0" fontId="7" fillId="0" borderId="9" xfId="42" applyFont="1" applyBorder="1" applyAlignment="1">
      <alignment horizontal="center" vertical="center"/>
      <protection/>
    </xf>
    <xf numFmtId="4" fontId="7" fillId="0" borderId="9" xfId="42" applyNumberFormat="1" applyFont="1" applyFill="1" applyBorder="1" applyAlignment="1">
      <alignment horizontal="right" vertical="center" wrapText="1"/>
      <protection/>
    </xf>
    <xf numFmtId="0" fontId="10" fillId="0" borderId="9" xfId="55" applyFont="1" applyBorder="1" applyAlignment="1" quotePrefix="1">
      <alignment horizontal="center" vertical="center"/>
      <protection/>
    </xf>
    <xf numFmtId="0" fontId="5" fillId="0" borderId="12" xfId="0" applyFont="1" applyBorder="1" applyAlignment="1">
      <alignment horizontal="center" vertical="center" wrapText="1"/>
    </xf>
    <xf numFmtId="0" fontId="3" fillId="0" borderId="10" xfId="0" applyFont="1" applyFill="1" applyBorder="1" applyAlignment="1">
      <alignment horizontal="center" vertical="center"/>
    </xf>
    <xf numFmtId="0" fontId="12" fillId="0" borderId="0" xfId="41" applyFont="1" applyAlignment="1">
      <alignment horizontal="center" vertical="center"/>
      <protection/>
    </xf>
    <xf numFmtId="0" fontId="7" fillId="0" borderId="0" xfId="55" applyFont="1" applyBorder="1" applyAlignment="1">
      <alignment horizontal="right" vertical="center"/>
      <protection/>
    </xf>
    <xf numFmtId="0" fontId="3" fillId="0" borderId="9" xfId="40" applyFont="1" applyFill="1" applyBorder="1" applyAlignment="1">
      <alignment horizontal="center" vertical="center"/>
      <protection/>
    </xf>
    <xf numFmtId="0" fontId="2" fillId="0" borderId="0" xfId="52" applyFont="1" applyAlignment="1">
      <alignment horizontal="center" vertical="center"/>
      <protection/>
    </xf>
    <xf numFmtId="0" fontId="6" fillId="0" borderId="13" xfId="0" applyFont="1" applyBorder="1" applyAlignment="1">
      <alignment horizontal="left" vertical="center" wrapText="1"/>
    </xf>
    <xf numFmtId="49" fontId="13" fillId="0" borderId="9" xfId="0" applyNumberFormat="1" applyFont="1" applyBorder="1" applyAlignment="1">
      <alignment vertical="center"/>
    </xf>
    <xf numFmtId="0" fontId="13" fillId="0" borderId="9" xfId="0" applyFont="1" applyBorder="1" applyAlignment="1">
      <alignment vertical="center" wrapText="1"/>
    </xf>
    <xf numFmtId="49" fontId="13" fillId="0" borderId="9" xfId="0" applyNumberFormat="1" applyFont="1" applyBorder="1" applyAlignment="1">
      <alignment vertical="center" wrapText="1"/>
    </xf>
    <xf numFmtId="177" fontId="38" fillId="0" borderId="9" xfId="0" applyNumberFormat="1" applyFont="1" applyFill="1" applyBorder="1" applyAlignment="1">
      <alignment horizontal="right" vertical="center" wrapText="1"/>
    </xf>
    <xf numFmtId="4" fontId="38" fillId="0" borderId="9" xfId="0" applyNumberFormat="1" applyFont="1" applyFill="1" applyBorder="1" applyAlignment="1">
      <alignment horizontal="right" vertical="center" wrapText="1"/>
    </xf>
    <xf numFmtId="0" fontId="13" fillId="0" borderId="9" xfId="0" applyFont="1" applyBorder="1" applyAlignment="1">
      <alignment vertical="center"/>
    </xf>
    <xf numFmtId="0" fontId="11" fillId="0" borderId="0" xfId="0" applyFont="1" applyAlignment="1">
      <alignment horizontal="left" vertical="center"/>
    </xf>
    <xf numFmtId="0" fontId="2" fillId="0" borderId="0" xfId="42" applyFont="1" applyAlignment="1">
      <alignment horizontal="center" vertical="center"/>
      <protection/>
    </xf>
    <xf numFmtId="49" fontId="2" fillId="0" borderId="0" xfId="45" applyNumberFormat="1" applyFont="1" applyFill="1" applyAlignment="1" applyProtection="1">
      <alignment horizontal="center" vertical="center" wrapText="1"/>
      <protection/>
    </xf>
    <xf numFmtId="0" fontId="7" fillId="0" borderId="14" xfId="45" applyFont="1" applyBorder="1" applyAlignment="1">
      <alignment horizontal="right" vertical="center"/>
      <protection/>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9" xfId="45" applyNumberFormat="1" applyFont="1" applyFill="1" applyBorder="1" applyAlignment="1" applyProtection="1">
      <alignment horizontal="center" vertical="center" wrapText="1"/>
      <protection/>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12" xfId="50" applyNumberFormat="1" applyFont="1" applyFill="1" applyBorder="1" applyAlignment="1" applyProtection="1">
      <alignment horizontal="center" vertical="center" wrapText="1"/>
      <protection/>
    </xf>
    <xf numFmtId="0" fontId="10" fillId="0" borderId="18" xfId="50" applyNumberFormat="1" applyFont="1" applyFill="1" applyBorder="1" applyAlignment="1" applyProtection="1">
      <alignment horizontal="center" vertical="center" wrapText="1"/>
      <protection/>
    </xf>
    <xf numFmtId="0" fontId="3" fillId="0" borderId="19" xfId="0" applyFont="1" applyBorder="1" applyAlignment="1">
      <alignment horizontal="center" vertical="center" wrapText="1"/>
    </xf>
    <xf numFmtId="0" fontId="12" fillId="0" borderId="0" xfId="0" applyFont="1" applyAlignment="1">
      <alignment horizontal="center" vertical="center"/>
    </xf>
    <xf numFmtId="0" fontId="5" fillId="0" borderId="14" xfId="0" applyFont="1" applyBorder="1" applyAlignment="1">
      <alignment horizontal="right" vertical="center"/>
    </xf>
    <xf numFmtId="0" fontId="16" fillId="0" borderId="13" xfId="0" applyFont="1" applyBorder="1" applyAlignment="1">
      <alignment horizontal="left" vertical="center" wrapText="1"/>
    </xf>
    <xf numFmtId="0" fontId="2" fillId="0" borderId="0" xfId="43" applyFont="1" applyAlignment="1">
      <alignment horizontal="center" vertical="center"/>
      <protection/>
    </xf>
    <xf numFmtId="0" fontId="10" fillId="0" borderId="9" xfId="0" applyFont="1" applyBorder="1" applyAlignment="1">
      <alignment horizontal="center" vertical="center"/>
    </xf>
    <xf numFmtId="176" fontId="6" fillId="0" borderId="0" xfId="47" applyNumberFormat="1" applyFont="1" applyFill="1" applyBorder="1" applyAlignment="1">
      <alignment horizontal="left"/>
      <protection/>
    </xf>
    <xf numFmtId="0" fontId="6" fillId="0" borderId="0" xfId="47" applyNumberFormat="1" applyFont="1" applyFill="1" applyBorder="1" applyAlignment="1" applyProtection="1">
      <alignment horizontal="left" wrapText="1"/>
      <protection/>
    </xf>
    <xf numFmtId="0" fontId="10" fillId="0" borderId="9" xfId="55" applyFont="1" applyBorder="1" applyAlignment="1">
      <alignment horizontal="center" vertical="center"/>
      <protection/>
    </xf>
    <xf numFmtId="0" fontId="16" fillId="0" borderId="0" xfId="0" applyFont="1" applyAlignment="1">
      <alignment horizontal="left" vertical="center"/>
    </xf>
    <xf numFmtId="0" fontId="0" fillId="0" borderId="0" xfId="0" applyAlignment="1">
      <alignment vertical="center"/>
    </xf>
    <xf numFmtId="0" fontId="16" fillId="0" borderId="0" xfId="47" applyNumberFormat="1" applyFont="1" applyFill="1" applyBorder="1" applyAlignment="1" applyProtection="1">
      <alignment horizontal="left" wrapText="1"/>
      <protection/>
    </xf>
    <xf numFmtId="0" fontId="2" fillId="4" borderId="0"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6" fillId="0" borderId="13" xfId="0" applyFont="1" applyBorder="1" applyAlignment="1">
      <alignment horizontal="left" vertical="top" wrapText="1"/>
    </xf>
    <xf numFmtId="0" fontId="6" fillId="0" borderId="13" xfId="0" applyFont="1" applyBorder="1" applyAlignment="1">
      <alignment horizontal="left" vertical="top"/>
    </xf>
    <xf numFmtId="0" fontId="2" fillId="0" borderId="14" xfId="0" applyFont="1" applyBorder="1" applyAlignment="1">
      <alignment horizontal="center" vertical="center"/>
    </xf>
    <xf numFmtId="0" fontId="5"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top"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center"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5" xfId="40"/>
    <cellStyle name="常规 14 2" xfId="41"/>
    <cellStyle name="常规 2 10" xfId="42"/>
    <cellStyle name="常规 2 11" xfId="43"/>
    <cellStyle name="常规 3 6 4" xfId="44"/>
    <cellStyle name="常规 3_收入总表2 2" xfId="45"/>
    <cellStyle name="常规 44 2" xfId="46"/>
    <cellStyle name="常规 45 2" xfId="47"/>
    <cellStyle name="常规 48 2" xfId="48"/>
    <cellStyle name="常规 48 3" xfId="49"/>
    <cellStyle name="常规 50 2" xfId="50"/>
    <cellStyle name="常规 63" xfId="51"/>
    <cellStyle name="常规 64" xfId="52"/>
    <cellStyle name="常规 77" xfId="53"/>
    <cellStyle name="常规 78" xfId="54"/>
    <cellStyle name="常规_04-分类改革-预算表 2"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39044;&#20915;&#31639;&#20844;&#24320;&#27169;&#26495;&#23450;&#31295;(1)\&#38468;&#20214;1&#65306;&#215;&#215;&#24180;&#24230;&#39044;&#20915;&#31639;&#20844;&#24320;&#27169;&#26495;20180109A-&#23450;&#3129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附表1-1"/>
      <sheetName val="附表1-2"/>
      <sheetName val="附表1-3"/>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附表1-19"/>
      <sheetName val="附表1-20"/>
      <sheetName val="附表1-21"/>
      <sheetName val="附表1-22"/>
      <sheetName val="附表1-23"/>
      <sheetName val="附表2-1"/>
      <sheetName val="附表2-2"/>
      <sheetName val="附表2-3"/>
      <sheetName val="附表2-4"/>
      <sheetName val="附表2-5"/>
      <sheetName val="附表2-6"/>
      <sheetName val="附表2-7"/>
      <sheetName val="附表2-8"/>
      <sheetName val="附表2-9"/>
      <sheetName val="附表2-10"/>
      <sheetName val="附表2-11"/>
      <sheetName val="附表2-12"/>
      <sheetName val="附表2-13"/>
      <sheetName val="附表2-14"/>
      <sheetName val="附表2-15"/>
      <sheetName val="附表2-16"/>
      <sheetName val="附表2-17"/>
      <sheetName val="附表2-18"/>
      <sheetName val="附表2-19"/>
      <sheetName val="附表2-20"/>
      <sheetName val="附表2-21"/>
      <sheetName val="附表2-22"/>
      <sheetName val="附表3-1"/>
      <sheetName val="附表3-2"/>
      <sheetName val="附表3-3"/>
      <sheetName val="附表3-4"/>
      <sheetName val="附表3-5"/>
      <sheetName val="附表3-6"/>
      <sheetName val="附表3-7"/>
      <sheetName val="附表3-8"/>
      <sheetName val="附表3-9"/>
      <sheetName val="附表3-10"/>
      <sheetName val="附表3-11"/>
      <sheetName val="附表3-12"/>
      <sheetName val="附表4-1"/>
      <sheetName val="附表4-2"/>
      <sheetName val="附表4-3"/>
      <sheetName val="附表4-4"/>
      <sheetName val="附表4-5"/>
      <sheetName val="附表4-6"/>
      <sheetName val="附表4-7"/>
      <sheetName val="附表4-8"/>
      <sheetName val="附表4-9"/>
      <sheetName val="附表4-10"/>
      <sheetName val="附表5-1"/>
      <sheetName val="附表5-2"/>
      <sheetName val="附表5-3"/>
      <sheetName val="附表5-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
      <sheetName val="分县数据"/>
      <sheetName val="_x005f_x005f_x005f_x0000__x005f"/>
      <sheetName val="总表"/>
      <sheetName val="01北京市"/>
      <sheetName val="参数表"/>
      <sheetName val="经费权重"/>
      <sheetName val="基础编码"/>
      <sheetName val="1-1余额表"/>
      <sheetName val="2-11担保分级表"/>
      <sheetName val="2-7一般分级表"/>
      <sheetName val="2-1余额分级表"/>
      <sheetName val="2-5直接分级表"/>
      <sheetName val="2-9专项分级表"/>
      <sheetName val="_x005f_x005f_x005f_x005f_x005f_"/>
      <sheetName val="_x0000__x0000__x0000__x0000__x0"/>
      <sheetName val="_x0000__x0000__x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2"/>
  <sheetViews>
    <sheetView tabSelected="1" zoomScaleSheetLayoutView="100" workbookViewId="0" topLeftCell="A1">
      <selection activeCell="B12" sqref="B12"/>
    </sheetView>
  </sheetViews>
  <sheetFormatPr defaultColWidth="9.00390625" defaultRowHeight="14.25"/>
  <cols>
    <col min="1" max="1" width="29.875" style="6" customWidth="1"/>
    <col min="2" max="2" width="15.125" style="6" customWidth="1"/>
    <col min="3" max="3" width="26.25390625" style="6" customWidth="1"/>
    <col min="4" max="4" width="14.75390625" style="6" customWidth="1"/>
    <col min="5" max="16384" width="9.00390625" style="6" customWidth="1"/>
  </cols>
  <sheetData>
    <row r="1" spans="1:4" ht="14.25">
      <c r="A1" s="115"/>
      <c r="B1" s="115"/>
      <c r="C1" s="115"/>
      <c r="D1" s="115"/>
    </row>
    <row r="2" spans="1:4" ht="14.25">
      <c r="A2" s="90" t="s">
        <v>0</v>
      </c>
      <c r="B2"/>
      <c r="C2"/>
      <c r="D2"/>
    </row>
    <row r="3" spans="1:4" ht="20.25">
      <c r="A3" s="116" t="s">
        <v>1</v>
      </c>
      <c r="B3" s="116"/>
      <c r="C3" s="116"/>
      <c r="D3" s="116"/>
    </row>
    <row r="4" spans="1:4" ht="14.25">
      <c r="A4" s="91"/>
      <c r="B4" s="91"/>
      <c r="C4" s="91"/>
      <c r="D4" s="92" t="s">
        <v>2</v>
      </c>
    </row>
    <row r="5" spans="1:4" ht="19.5" customHeight="1">
      <c r="A5" s="93" t="s">
        <v>3</v>
      </c>
      <c r="B5" s="93"/>
      <c r="C5" s="93" t="s">
        <v>4</v>
      </c>
      <c r="D5" s="93"/>
    </row>
    <row r="6" spans="1:4" ht="19.5" customHeight="1">
      <c r="A6" s="94" t="s">
        <v>5</v>
      </c>
      <c r="B6" s="94" t="s">
        <v>6</v>
      </c>
      <c r="C6" s="94" t="s">
        <v>7</v>
      </c>
      <c r="D6" s="94" t="s">
        <v>6</v>
      </c>
    </row>
    <row r="7" spans="1:4" ht="19.5" customHeight="1">
      <c r="A7" s="95" t="s">
        <v>8</v>
      </c>
      <c r="B7" s="96">
        <v>673.2</v>
      </c>
      <c r="C7" s="95" t="s">
        <v>9</v>
      </c>
      <c r="D7" s="97">
        <v>503.86</v>
      </c>
    </row>
    <row r="8" spans="1:4" ht="19.5" customHeight="1">
      <c r="A8" s="95" t="s">
        <v>10</v>
      </c>
      <c r="B8" s="96">
        <v>0</v>
      </c>
      <c r="C8" s="95" t="s">
        <v>11</v>
      </c>
      <c r="D8" s="96">
        <v>454.06</v>
      </c>
    </row>
    <row r="9" spans="1:4" ht="19.5" customHeight="1">
      <c r="A9" s="98" t="s">
        <v>12</v>
      </c>
      <c r="B9" s="96">
        <v>0</v>
      </c>
      <c r="C9" s="95" t="s">
        <v>13</v>
      </c>
      <c r="D9" s="96">
        <v>3.35</v>
      </c>
    </row>
    <row r="10" spans="1:4" ht="19.5" customHeight="1">
      <c r="A10" s="98" t="s">
        <v>14</v>
      </c>
      <c r="B10" s="96">
        <v>13.56</v>
      </c>
      <c r="C10" s="95" t="s">
        <v>15</v>
      </c>
      <c r="D10" s="96">
        <v>46.45</v>
      </c>
    </row>
    <row r="11" spans="1:4" ht="19.5" customHeight="1">
      <c r="A11" s="98" t="s">
        <v>16</v>
      </c>
      <c r="B11" s="96">
        <v>0</v>
      </c>
      <c r="C11" s="95" t="s">
        <v>17</v>
      </c>
      <c r="D11" s="96">
        <v>182.9</v>
      </c>
    </row>
    <row r="12" spans="1:4" ht="19.5" customHeight="1">
      <c r="A12" s="99" t="s">
        <v>18</v>
      </c>
      <c r="B12" s="100">
        <f>SUM(B7:B11)</f>
        <v>686.76</v>
      </c>
      <c r="C12" s="99" t="s">
        <v>19</v>
      </c>
      <c r="D12" s="96">
        <f>SUM(D7,D11)</f>
        <v>686.76</v>
      </c>
    </row>
  </sheetData>
  <sheetProtection/>
  <mergeCells count="2">
    <mergeCell ref="A1:D1"/>
    <mergeCell ref="A3:D3"/>
  </mergeCells>
  <printOptions/>
  <pageMargins left="0.71" right="0.71" top="0.75" bottom="0.75" header="0.31" footer="0.31"/>
  <pageSetup fitToHeight="0" fitToWidth="1"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N9" sqref="N9"/>
    </sheetView>
  </sheetViews>
  <sheetFormatPr defaultColWidth="9.00390625" defaultRowHeight="14.25"/>
  <cols>
    <col min="1" max="1" width="14.875" style="6" customWidth="1"/>
    <col min="2" max="2" width="20.50390625" style="6" customWidth="1"/>
    <col min="3" max="3" width="10.50390625" style="6" customWidth="1"/>
    <col min="4" max="4" width="11.375" style="6" customWidth="1"/>
    <col min="5" max="5" width="11.875" style="6" customWidth="1"/>
    <col min="6" max="6" width="13.125" style="6" customWidth="1"/>
    <col min="7" max="7" width="10.50390625" style="6" customWidth="1"/>
    <col min="8" max="8" width="8.625" style="6" customWidth="1"/>
    <col min="9" max="10" width="10.00390625" style="6" customWidth="1"/>
    <col min="11" max="11" width="12.875" style="6" customWidth="1"/>
    <col min="12" max="16384" width="9.00390625" style="6" customWidth="1"/>
  </cols>
  <sheetData>
    <row r="1" ht="21" customHeight="1">
      <c r="A1" s="7" t="s">
        <v>268</v>
      </c>
    </row>
    <row r="2" spans="1:11" ht="26.25" customHeight="1">
      <c r="A2" s="142" t="s">
        <v>269</v>
      </c>
      <c r="B2" s="142"/>
      <c r="C2" s="142"/>
      <c r="D2" s="142"/>
      <c r="E2" s="142"/>
      <c r="F2" s="142"/>
      <c r="G2" s="142"/>
      <c r="H2" s="142"/>
      <c r="I2" s="142"/>
      <c r="J2" s="142"/>
      <c r="K2" s="142"/>
    </row>
    <row r="3" spans="1:11" ht="23.25" customHeight="1">
      <c r="A3" s="8"/>
      <c r="B3" s="8"/>
      <c r="C3" s="8"/>
      <c r="D3" s="8"/>
      <c r="E3" s="8"/>
      <c r="F3" s="8"/>
      <c r="G3" s="8"/>
      <c r="H3" s="8"/>
      <c r="I3" s="8"/>
      <c r="J3" s="8"/>
      <c r="K3" s="11" t="s">
        <v>2</v>
      </c>
    </row>
    <row r="4" spans="1:11" ht="19.5" customHeight="1">
      <c r="A4" s="140" t="s">
        <v>270</v>
      </c>
      <c r="B4" s="140" t="s">
        <v>271</v>
      </c>
      <c r="C4" s="140" t="s">
        <v>272</v>
      </c>
      <c r="D4" s="140" t="s">
        <v>273</v>
      </c>
      <c r="E4" s="140" t="s">
        <v>274</v>
      </c>
      <c r="F4" s="140" t="s">
        <v>275</v>
      </c>
      <c r="G4" s="140" t="s">
        <v>276</v>
      </c>
      <c r="H4" s="143" t="s">
        <v>277</v>
      </c>
      <c r="I4" s="143"/>
      <c r="J4" s="143"/>
      <c r="K4" s="140" t="s">
        <v>278</v>
      </c>
    </row>
    <row r="5" spans="1:11" ht="36.75" customHeight="1">
      <c r="A5" s="141"/>
      <c r="B5" s="141"/>
      <c r="C5" s="141"/>
      <c r="D5" s="141"/>
      <c r="E5" s="141"/>
      <c r="F5" s="141"/>
      <c r="G5" s="141"/>
      <c r="H5" s="9" t="s">
        <v>279</v>
      </c>
      <c r="I5" s="9" t="s">
        <v>280</v>
      </c>
      <c r="J5" s="9" t="s">
        <v>281</v>
      </c>
      <c r="K5" s="141"/>
    </row>
    <row r="6" spans="1:11" ht="38.25" customHeight="1">
      <c r="A6" s="110" t="s">
        <v>303</v>
      </c>
      <c r="B6" s="110" t="s">
        <v>352</v>
      </c>
      <c r="C6" s="110"/>
      <c r="D6" s="110" t="s">
        <v>339</v>
      </c>
      <c r="E6" s="110"/>
      <c r="F6" s="110" t="s">
        <v>340</v>
      </c>
      <c r="G6" s="110" t="s">
        <v>341</v>
      </c>
      <c r="H6" s="110">
        <v>6</v>
      </c>
      <c r="I6" s="110">
        <v>6</v>
      </c>
      <c r="J6" s="10"/>
      <c r="K6" s="10"/>
    </row>
    <row r="7" spans="1:11" ht="27.75" customHeight="1">
      <c r="A7" s="110" t="s">
        <v>303</v>
      </c>
      <c r="B7" s="110" t="s">
        <v>342</v>
      </c>
      <c r="C7" s="110"/>
      <c r="D7" s="110" t="s">
        <v>339</v>
      </c>
      <c r="E7" s="110"/>
      <c r="F7" s="110" t="s">
        <v>343</v>
      </c>
      <c r="G7" s="110" t="s">
        <v>341</v>
      </c>
      <c r="H7" s="110">
        <v>67.5</v>
      </c>
      <c r="I7" s="110">
        <v>67.5</v>
      </c>
      <c r="J7" s="10"/>
      <c r="K7" s="10"/>
    </row>
    <row r="8" spans="1:11" ht="37.5" customHeight="1">
      <c r="A8" s="110" t="s">
        <v>303</v>
      </c>
      <c r="B8" s="110" t="s">
        <v>351</v>
      </c>
      <c r="C8" s="110"/>
      <c r="D8" s="110" t="s">
        <v>339</v>
      </c>
      <c r="E8" s="110"/>
      <c r="F8" s="110" t="s">
        <v>344</v>
      </c>
      <c r="G8" s="110" t="s">
        <v>341</v>
      </c>
      <c r="H8" s="110">
        <v>7</v>
      </c>
      <c r="I8" s="110">
        <v>7</v>
      </c>
      <c r="J8" s="10"/>
      <c r="K8" s="10"/>
    </row>
    <row r="9" spans="1:11" ht="36" customHeight="1">
      <c r="A9" s="110" t="s">
        <v>303</v>
      </c>
      <c r="B9" s="110" t="s">
        <v>345</v>
      </c>
      <c r="C9" s="110"/>
      <c r="D9" s="110" t="s">
        <v>339</v>
      </c>
      <c r="E9" s="110"/>
      <c r="F9" s="110" t="s">
        <v>346</v>
      </c>
      <c r="G9" s="110" t="s">
        <v>341</v>
      </c>
      <c r="H9" s="110">
        <v>7.44</v>
      </c>
      <c r="I9" s="110">
        <v>7.44</v>
      </c>
      <c r="J9" s="10"/>
      <c r="K9" s="10"/>
    </row>
    <row r="10" spans="1:11" ht="36.75" customHeight="1">
      <c r="A10" s="110" t="s">
        <v>303</v>
      </c>
      <c r="B10" s="110" t="s">
        <v>347</v>
      </c>
      <c r="C10" s="110"/>
      <c r="D10" s="110" t="s">
        <v>339</v>
      </c>
      <c r="E10" s="110"/>
      <c r="F10" s="110" t="s">
        <v>346</v>
      </c>
      <c r="G10" s="110" t="s">
        <v>341</v>
      </c>
      <c r="H10" s="110">
        <f>I10+J10</f>
        <v>0.96</v>
      </c>
      <c r="I10" s="110">
        <v>0.96</v>
      </c>
      <c r="J10" s="10"/>
      <c r="K10" s="10"/>
    </row>
    <row r="11" spans="1:11" ht="51" customHeight="1">
      <c r="A11" s="110" t="s">
        <v>303</v>
      </c>
      <c r="B11" s="110" t="s">
        <v>348</v>
      </c>
      <c r="C11" s="110"/>
      <c r="D11" s="110" t="s">
        <v>349</v>
      </c>
      <c r="E11" s="110"/>
      <c r="F11" s="110" t="s">
        <v>350</v>
      </c>
      <c r="G11" s="110" t="s">
        <v>341</v>
      </c>
      <c r="H11" s="110">
        <v>94</v>
      </c>
      <c r="I11" s="110">
        <v>94</v>
      </c>
      <c r="J11" s="10"/>
      <c r="K11" s="10"/>
    </row>
    <row r="12" spans="1:11" ht="183.75" customHeight="1">
      <c r="A12" s="144" t="s">
        <v>282</v>
      </c>
      <c r="B12" s="145"/>
      <c r="C12" s="145"/>
      <c r="D12" s="145"/>
      <c r="E12" s="145"/>
      <c r="F12" s="145"/>
      <c r="G12" s="145"/>
      <c r="H12" s="145"/>
      <c r="I12" s="145"/>
      <c r="J12" s="145"/>
      <c r="K12" s="145"/>
    </row>
  </sheetData>
  <sheetProtection/>
  <mergeCells count="11">
    <mergeCell ref="G4:G5"/>
    <mergeCell ref="K4:K5"/>
    <mergeCell ref="A2:K2"/>
    <mergeCell ref="H4:J4"/>
    <mergeCell ref="A12:K12"/>
    <mergeCell ref="A4:A5"/>
    <mergeCell ref="B4:B5"/>
    <mergeCell ref="C4:C5"/>
    <mergeCell ref="D4:D5"/>
    <mergeCell ref="E4:E5"/>
    <mergeCell ref="F4:F5"/>
  </mergeCells>
  <printOptions/>
  <pageMargins left="0.71" right="0.71" top="0.75" bottom="0.75" header="0.31" footer="0.31"/>
  <pageSetup fitToHeight="0" fitToWidth="1" orientation="landscape" paperSize="9" scale="91"/>
</worksheet>
</file>

<file path=xl/worksheets/sheet11.xml><?xml version="1.0" encoding="utf-8"?>
<worksheet xmlns="http://schemas.openxmlformats.org/spreadsheetml/2006/main" xmlns:r="http://schemas.openxmlformats.org/officeDocument/2006/relationships">
  <sheetPr>
    <pageSetUpPr fitToPage="1"/>
  </sheetPr>
  <dimension ref="A1:D14"/>
  <sheetViews>
    <sheetView zoomScaleSheetLayoutView="100" workbookViewId="0" topLeftCell="A1">
      <selection activeCell="A14" sqref="A14:IV38"/>
    </sheetView>
  </sheetViews>
  <sheetFormatPr defaultColWidth="9.00390625" defaultRowHeight="14.25"/>
  <cols>
    <col min="1" max="1" width="11.125" style="6" customWidth="1"/>
    <col min="2" max="2" width="11.50390625" style="6" customWidth="1"/>
    <col min="3" max="3" width="29.375" style="6" customWidth="1"/>
    <col min="4" max="4" width="30.75390625" style="6" customWidth="1"/>
    <col min="5" max="16384" width="9.00390625" style="6" customWidth="1"/>
  </cols>
  <sheetData>
    <row r="1" spans="1:4" ht="24.75" customHeight="1">
      <c r="A1" s="2" t="s">
        <v>283</v>
      </c>
      <c r="B1" s="1"/>
      <c r="C1" s="1"/>
      <c r="D1" s="1"/>
    </row>
    <row r="2" spans="1:4" ht="34.5" customHeight="1">
      <c r="A2" s="146" t="s">
        <v>284</v>
      </c>
      <c r="B2" s="146"/>
      <c r="C2" s="146"/>
      <c r="D2" s="146"/>
    </row>
    <row r="3" spans="1:4" ht="86.25" customHeight="1">
      <c r="A3" s="3" t="s">
        <v>361</v>
      </c>
      <c r="B3" s="160" t="s">
        <v>286</v>
      </c>
      <c r="C3" s="161"/>
      <c r="D3" s="162"/>
    </row>
    <row r="4" spans="1:4" ht="19.5" customHeight="1">
      <c r="A4" s="157" t="s">
        <v>287</v>
      </c>
      <c r="B4" s="3" t="s">
        <v>288</v>
      </c>
      <c r="C4" s="3" t="s">
        <v>289</v>
      </c>
      <c r="D4" s="3" t="s">
        <v>290</v>
      </c>
    </row>
    <row r="5" spans="1:4" ht="19.5" customHeight="1">
      <c r="A5" s="158"/>
      <c r="B5" s="154" t="s">
        <v>291</v>
      </c>
      <c r="C5" s="4" t="s">
        <v>292</v>
      </c>
      <c r="D5" s="5"/>
    </row>
    <row r="6" spans="1:4" ht="19.5" customHeight="1">
      <c r="A6" s="158"/>
      <c r="B6" s="155"/>
      <c r="C6" s="4" t="s">
        <v>293</v>
      </c>
      <c r="D6" s="5"/>
    </row>
    <row r="7" spans="1:4" ht="19.5" customHeight="1">
      <c r="A7" s="158"/>
      <c r="B7" s="156"/>
      <c r="C7" s="4" t="s">
        <v>294</v>
      </c>
      <c r="D7" s="5"/>
    </row>
    <row r="8" spans="1:4" ht="19.5" customHeight="1">
      <c r="A8" s="158"/>
      <c r="B8" s="154" t="s">
        <v>295</v>
      </c>
      <c r="C8" s="4" t="s">
        <v>292</v>
      </c>
      <c r="D8" s="5"/>
    </row>
    <row r="9" spans="1:4" ht="19.5" customHeight="1">
      <c r="A9" s="158"/>
      <c r="B9" s="155"/>
      <c r="C9" s="4" t="s">
        <v>293</v>
      </c>
      <c r="D9" s="5"/>
    </row>
    <row r="10" spans="1:4" ht="19.5" customHeight="1">
      <c r="A10" s="158"/>
      <c r="B10" s="156"/>
      <c r="C10" s="4" t="s">
        <v>294</v>
      </c>
      <c r="D10" s="5"/>
    </row>
    <row r="11" spans="1:4" ht="19.5" customHeight="1">
      <c r="A11" s="158"/>
      <c r="B11" s="154" t="s">
        <v>296</v>
      </c>
      <c r="C11" s="4" t="s">
        <v>292</v>
      </c>
      <c r="D11" s="5"/>
    </row>
    <row r="12" spans="1:4" ht="19.5" customHeight="1">
      <c r="A12" s="158"/>
      <c r="B12" s="155"/>
      <c r="C12" s="4" t="s">
        <v>293</v>
      </c>
      <c r="D12" s="5"/>
    </row>
    <row r="13" spans="1:4" ht="19.5" customHeight="1">
      <c r="A13" s="159"/>
      <c r="B13" s="156"/>
      <c r="C13" s="4" t="s">
        <v>294</v>
      </c>
      <c r="D13" s="5"/>
    </row>
    <row r="14" spans="1:4" ht="26.25" customHeight="1">
      <c r="A14" s="108" t="s">
        <v>377</v>
      </c>
      <c r="B14" s="108"/>
      <c r="C14" s="108"/>
      <c r="D14" s="108"/>
    </row>
  </sheetData>
  <sheetProtection/>
  <mergeCells count="7">
    <mergeCell ref="A2:D2"/>
    <mergeCell ref="B3:D3"/>
    <mergeCell ref="A14:D14"/>
    <mergeCell ref="A4:A13"/>
    <mergeCell ref="B5:B7"/>
    <mergeCell ref="B8:B10"/>
    <mergeCell ref="B11:B13"/>
  </mergeCells>
  <printOptions/>
  <pageMargins left="0.71" right="0.71" top="0.75" bottom="0.75" header="0.31" footer="0.31"/>
  <pageSetup fitToHeight="0" fitToWidth="1"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D51"/>
  <sheetViews>
    <sheetView zoomScaleSheetLayoutView="100" workbookViewId="0" topLeftCell="A1">
      <selection activeCell="A42" sqref="A42:IV50"/>
    </sheetView>
  </sheetViews>
  <sheetFormatPr defaultColWidth="8.125" defaultRowHeight="31.5" customHeight="1"/>
  <cols>
    <col min="1" max="1" width="14.375" style="1" customWidth="1"/>
    <col min="2" max="2" width="14.25390625" style="1" customWidth="1"/>
    <col min="3" max="3" width="29.875" style="1" customWidth="1"/>
    <col min="4" max="4" width="26.50390625" style="1" customWidth="1"/>
    <col min="5" max="16384" width="8.125" style="1" customWidth="1"/>
  </cols>
  <sheetData>
    <row r="1" ht="27" customHeight="1">
      <c r="A1" s="2" t="s">
        <v>298</v>
      </c>
    </row>
    <row r="2" spans="1:4" ht="39.75" customHeight="1">
      <c r="A2" s="146" t="s">
        <v>299</v>
      </c>
      <c r="B2" s="146"/>
      <c r="C2" s="146"/>
      <c r="D2" s="146"/>
    </row>
    <row r="3" spans="1:4" ht="20.25" customHeight="1">
      <c r="A3" s="3" t="s">
        <v>300</v>
      </c>
      <c r="B3" s="153" t="s">
        <v>403</v>
      </c>
      <c r="C3" s="153"/>
      <c r="D3" s="153"/>
    </row>
    <row r="4" spans="1:4" ht="87.75" customHeight="1">
      <c r="A4" s="3" t="s">
        <v>361</v>
      </c>
      <c r="B4" s="147" t="s">
        <v>384</v>
      </c>
      <c r="C4" s="147"/>
      <c r="D4" s="147"/>
    </row>
    <row r="5" spans="1:4" ht="23.25" customHeight="1">
      <c r="A5" s="148" t="s">
        <v>287</v>
      </c>
      <c r="B5" s="3" t="s">
        <v>288</v>
      </c>
      <c r="C5" s="3" t="s">
        <v>289</v>
      </c>
      <c r="D5" s="3" t="s">
        <v>290</v>
      </c>
    </row>
    <row r="6" spans="1:4" ht="23.25" customHeight="1">
      <c r="A6" s="148"/>
      <c r="B6" s="102" t="s">
        <v>291</v>
      </c>
      <c r="C6" s="4" t="s">
        <v>355</v>
      </c>
      <c r="D6" s="5" t="s">
        <v>385</v>
      </c>
    </row>
    <row r="7" spans="1:4" ht="23.25" customHeight="1">
      <c r="A7" s="148"/>
      <c r="B7" s="149" t="s">
        <v>295</v>
      </c>
      <c r="C7" s="4" t="s">
        <v>362</v>
      </c>
      <c r="D7" s="5" t="s">
        <v>386</v>
      </c>
    </row>
    <row r="8" spans="1:4" ht="23.25" customHeight="1">
      <c r="A8" s="148"/>
      <c r="B8" s="150"/>
      <c r="C8" s="4" t="s">
        <v>363</v>
      </c>
      <c r="D8" s="5" t="s">
        <v>387</v>
      </c>
    </row>
    <row r="9" spans="1:4" ht="23.25" customHeight="1">
      <c r="A9" s="148"/>
      <c r="B9" s="151"/>
      <c r="C9" s="4" t="s">
        <v>364</v>
      </c>
      <c r="D9" s="5" t="s">
        <v>388</v>
      </c>
    </row>
    <row r="10" spans="1:4" ht="23.25" customHeight="1">
      <c r="A10" s="148"/>
      <c r="B10" s="5" t="s">
        <v>296</v>
      </c>
      <c r="C10" s="4" t="s">
        <v>365</v>
      </c>
      <c r="D10" s="5" t="s">
        <v>419</v>
      </c>
    </row>
    <row r="11" spans="1:4" ht="20.25" customHeight="1">
      <c r="A11" s="3" t="s">
        <v>300</v>
      </c>
      <c r="B11" s="153" t="s">
        <v>402</v>
      </c>
      <c r="C11" s="153"/>
      <c r="D11" s="153"/>
    </row>
    <row r="12" spans="1:4" ht="87.75" customHeight="1">
      <c r="A12" s="3" t="s">
        <v>285</v>
      </c>
      <c r="B12" s="147" t="s">
        <v>378</v>
      </c>
      <c r="C12" s="147"/>
      <c r="D12" s="147"/>
    </row>
    <row r="13" spans="1:4" ht="23.25" customHeight="1">
      <c r="A13" s="148" t="s">
        <v>287</v>
      </c>
      <c r="B13" s="3" t="s">
        <v>288</v>
      </c>
      <c r="C13" s="3" t="s">
        <v>289</v>
      </c>
      <c r="D13" s="3" t="s">
        <v>290</v>
      </c>
    </row>
    <row r="14" spans="1:4" ht="23.25" customHeight="1">
      <c r="A14" s="148"/>
      <c r="B14" s="102" t="s">
        <v>291</v>
      </c>
      <c r="C14" s="4" t="s">
        <v>355</v>
      </c>
      <c r="D14" s="5" t="s">
        <v>379</v>
      </c>
    </row>
    <row r="15" spans="1:4" ht="23.25" customHeight="1">
      <c r="A15" s="148"/>
      <c r="B15" s="149" t="s">
        <v>295</v>
      </c>
      <c r="C15" s="4" t="s">
        <v>356</v>
      </c>
      <c r="D15" s="5" t="s">
        <v>380</v>
      </c>
    </row>
    <row r="16" spans="1:4" ht="23.25" customHeight="1">
      <c r="A16" s="148"/>
      <c r="B16" s="150"/>
      <c r="C16" s="4" t="s">
        <v>357</v>
      </c>
      <c r="D16" s="5" t="s">
        <v>381</v>
      </c>
    </row>
    <row r="17" spans="1:4" ht="23.25" customHeight="1">
      <c r="A17" s="148"/>
      <c r="B17" s="163"/>
      <c r="C17" s="4" t="s">
        <v>358</v>
      </c>
      <c r="D17" s="5" t="s">
        <v>382</v>
      </c>
    </row>
    <row r="18" spans="1:4" ht="23.25" customHeight="1">
      <c r="A18" s="148"/>
      <c r="B18" s="151"/>
      <c r="C18" s="4" t="s">
        <v>359</v>
      </c>
      <c r="D18" s="5" t="s">
        <v>383</v>
      </c>
    </row>
    <row r="19" spans="1:4" ht="23.25" customHeight="1">
      <c r="A19" s="148"/>
      <c r="B19" s="5" t="s">
        <v>296</v>
      </c>
      <c r="C19" s="4" t="s">
        <v>360</v>
      </c>
      <c r="D19" s="5" t="s">
        <v>354</v>
      </c>
    </row>
    <row r="20" spans="1:4" ht="20.25" customHeight="1">
      <c r="A20" s="3" t="s">
        <v>300</v>
      </c>
      <c r="B20" s="153" t="s">
        <v>406</v>
      </c>
      <c r="C20" s="153"/>
      <c r="D20" s="153"/>
    </row>
    <row r="21" spans="1:4" ht="87.75" customHeight="1">
      <c r="A21" s="3" t="s">
        <v>301</v>
      </c>
      <c r="B21" s="147" t="s">
        <v>407</v>
      </c>
      <c r="C21" s="147"/>
      <c r="D21" s="147"/>
    </row>
    <row r="22" spans="1:4" ht="23.25" customHeight="1">
      <c r="A22" s="148" t="s">
        <v>287</v>
      </c>
      <c r="B22" s="3" t="s">
        <v>288</v>
      </c>
      <c r="C22" s="3" t="s">
        <v>289</v>
      </c>
      <c r="D22" s="3" t="s">
        <v>290</v>
      </c>
    </row>
    <row r="23" spans="1:4" ht="23.25" customHeight="1">
      <c r="A23" s="148"/>
      <c r="B23" s="102" t="s">
        <v>291</v>
      </c>
      <c r="C23" s="4" t="s">
        <v>355</v>
      </c>
      <c r="D23" s="5" t="s">
        <v>408</v>
      </c>
    </row>
    <row r="24" spans="1:4" ht="23.25" customHeight="1">
      <c r="A24" s="148"/>
      <c r="B24" s="154" t="s">
        <v>295</v>
      </c>
      <c r="C24" s="4" t="s">
        <v>409</v>
      </c>
      <c r="D24" s="5" t="s">
        <v>413</v>
      </c>
    </row>
    <row r="25" spans="1:4" ht="23.25" customHeight="1">
      <c r="A25" s="148"/>
      <c r="B25" s="155"/>
      <c r="C25" s="4" t="s">
        <v>410</v>
      </c>
      <c r="D25" s="5" t="s">
        <v>413</v>
      </c>
    </row>
    <row r="26" spans="1:4" ht="23.25" customHeight="1">
      <c r="A26" s="148"/>
      <c r="B26" s="155"/>
      <c r="C26" s="4" t="s">
        <v>411</v>
      </c>
      <c r="D26" s="5" t="s">
        <v>413</v>
      </c>
    </row>
    <row r="27" spans="1:4" ht="23.25" customHeight="1">
      <c r="A27" s="148"/>
      <c r="B27" s="156"/>
      <c r="C27" s="4" t="s">
        <v>412</v>
      </c>
      <c r="D27" s="5" t="s">
        <v>414</v>
      </c>
    </row>
    <row r="28" spans="1:4" ht="23.25" customHeight="1">
      <c r="A28" s="148"/>
      <c r="B28" s="152" t="s">
        <v>296</v>
      </c>
      <c r="C28" s="4" t="s">
        <v>415</v>
      </c>
      <c r="D28" s="5" t="s">
        <v>417</v>
      </c>
    </row>
    <row r="29" spans="1:4" ht="23.25" customHeight="1">
      <c r="A29" s="148"/>
      <c r="B29" s="152"/>
      <c r="C29" s="4" t="s">
        <v>416</v>
      </c>
      <c r="D29" s="5" t="s">
        <v>418</v>
      </c>
    </row>
    <row r="30" spans="1:4" ht="20.25" customHeight="1">
      <c r="A30" s="3" t="s">
        <v>300</v>
      </c>
      <c r="B30" s="153" t="s">
        <v>404</v>
      </c>
      <c r="C30" s="153"/>
      <c r="D30" s="153"/>
    </row>
    <row r="31" spans="1:4" ht="87.75" customHeight="1">
      <c r="A31" s="3" t="s">
        <v>361</v>
      </c>
      <c r="B31" s="147" t="s">
        <v>371</v>
      </c>
      <c r="C31" s="147"/>
      <c r="D31" s="147"/>
    </row>
    <row r="32" spans="1:4" ht="23.25" customHeight="1">
      <c r="A32" s="148" t="s">
        <v>287</v>
      </c>
      <c r="B32" s="3" t="s">
        <v>288</v>
      </c>
      <c r="C32" s="3" t="s">
        <v>289</v>
      </c>
      <c r="D32" s="3" t="s">
        <v>290</v>
      </c>
    </row>
    <row r="33" spans="1:4" ht="23.25" customHeight="1">
      <c r="A33" s="148"/>
      <c r="B33" s="102" t="s">
        <v>291</v>
      </c>
      <c r="C33" s="4" t="s">
        <v>366</v>
      </c>
      <c r="D33" s="5" t="s">
        <v>372</v>
      </c>
    </row>
    <row r="34" spans="1:4" ht="23.25" customHeight="1">
      <c r="A34" s="148"/>
      <c r="B34" s="102" t="s">
        <v>295</v>
      </c>
      <c r="C34" s="4" t="s">
        <v>367</v>
      </c>
      <c r="D34" s="5" t="s">
        <v>373</v>
      </c>
    </row>
    <row r="35" spans="1:4" ht="23.25" customHeight="1">
      <c r="A35" s="148"/>
      <c r="B35" s="5" t="s">
        <v>296</v>
      </c>
      <c r="C35" s="4" t="s">
        <v>368</v>
      </c>
      <c r="D35" s="5" t="s">
        <v>374</v>
      </c>
    </row>
    <row r="36" spans="1:4" ht="20.25" customHeight="1">
      <c r="A36" s="3" t="s">
        <v>300</v>
      </c>
      <c r="B36" s="153" t="s">
        <v>405</v>
      </c>
      <c r="C36" s="153"/>
      <c r="D36" s="153"/>
    </row>
    <row r="37" spans="1:4" ht="87.75" customHeight="1">
      <c r="A37" s="3" t="s">
        <v>361</v>
      </c>
      <c r="B37" s="147" t="s">
        <v>370</v>
      </c>
      <c r="C37" s="147"/>
      <c r="D37" s="147"/>
    </row>
    <row r="38" spans="1:4" ht="23.25" customHeight="1">
      <c r="A38" s="148" t="s">
        <v>287</v>
      </c>
      <c r="B38" s="3" t="s">
        <v>288</v>
      </c>
      <c r="C38" s="3" t="s">
        <v>289</v>
      </c>
      <c r="D38" s="3" t="s">
        <v>290</v>
      </c>
    </row>
    <row r="39" spans="1:4" ht="23.25" customHeight="1">
      <c r="A39" s="148"/>
      <c r="B39" s="102" t="s">
        <v>291</v>
      </c>
      <c r="C39" s="4" t="s">
        <v>366</v>
      </c>
      <c r="D39" s="5" t="s">
        <v>375</v>
      </c>
    </row>
    <row r="40" spans="1:4" ht="23.25" customHeight="1">
      <c r="A40" s="148"/>
      <c r="B40" s="102" t="s">
        <v>295</v>
      </c>
      <c r="C40" s="4" t="s">
        <v>369</v>
      </c>
      <c r="D40" s="5" t="s">
        <v>376</v>
      </c>
    </row>
    <row r="41" spans="1:4" ht="23.25" customHeight="1">
      <c r="A41" s="148"/>
      <c r="B41" s="5" t="s">
        <v>296</v>
      </c>
      <c r="C41" s="4" t="s">
        <v>368</v>
      </c>
      <c r="D41" s="5" t="s">
        <v>374</v>
      </c>
    </row>
    <row r="42" spans="1:4" ht="20.25" customHeight="1">
      <c r="A42" s="3" t="s">
        <v>300</v>
      </c>
      <c r="B42" s="153" t="s">
        <v>401</v>
      </c>
      <c r="C42" s="153"/>
      <c r="D42" s="153"/>
    </row>
    <row r="43" spans="1:4" ht="87.75" customHeight="1">
      <c r="A43" s="3" t="s">
        <v>301</v>
      </c>
      <c r="B43" s="147" t="s">
        <v>389</v>
      </c>
      <c r="C43" s="147"/>
      <c r="D43" s="147"/>
    </row>
    <row r="44" spans="1:4" ht="23.25" customHeight="1">
      <c r="A44" s="148" t="s">
        <v>287</v>
      </c>
      <c r="B44" s="3" t="s">
        <v>288</v>
      </c>
      <c r="C44" s="3" t="s">
        <v>289</v>
      </c>
      <c r="D44" s="3" t="s">
        <v>290</v>
      </c>
    </row>
    <row r="45" spans="1:4" ht="23.25" customHeight="1">
      <c r="A45" s="148"/>
      <c r="B45" s="102" t="s">
        <v>291</v>
      </c>
      <c r="C45" s="4" t="s">
        <v>355</v>
      </c>
      <c r="D45" s="5" t="s">
        <v>390</v>
      </c>
    </row>
    <row r="46" spans="1:4" ht="23.25" customHeight="1">
      <c r="A46" s="148"/>
      <c r="B46" s="149" t="s">
        <v>295</v>
      </c>
      <c r="C46" s="4" t="s">
        <v>392</v>
      </c>
      <c r="D46" s="5" t="s">
        <v>391</v>
      </c>
    </row>
    <row r="47" spans="1:4" ht="23.25" customHeight="1">
      <c r="A47" s="148"/>
      <c r="B47" s="150"/>
      <c r="C47" s="4" t="s">
        <v>393</v>
      </c>
      <c r="D47" s="5" t="s">
        <v>400</v>
      </c>
    </row>
    <row r="48" spans="1:4" ht="23.25" customHeight="1">
      <c r="A48" s="148"/>
      <c r="B48" s="151"/>
      <c r="C48" s="4" t="s">
        <v>395</v>
      </c>
      <c r="D48" s="5" t="s">
        <v>396</v>
      </c>
    </row>
    <row r="49" spans="1:4" ht="23.25" customHeight="1">
      <c r="A49" s="148"/>
      <c r="B49" s="152" t="s">
        <v>296</v>
      </c>
      <c r="C49" s="4" t="s">
        <v>397</v>
      </c>
      <c r="D49" s="5" t="s">
        <v>394</v>
      </c>
    </row>
    <row r="50" spans="1:4" ht="23.25" customHeight="1">
      <c r="A50" s="148"/>
      <c r="B50" s="152"/>
      <c r="C50" s="4" t="s">
        <v>398</v>
      </c>
      <c r="D50" s="5" t="s">
        <v>399</v>
      </c>
    </row>
    <row r="51" spans="1:4" ht="21.75" customHeight="1">
      <c r="A51" s="108" t="s">
        <v>297</v>
      </c>
      <c r="B51" s="108"/>
      <c r="C51" s="108"/>
      <c r="D51" s="108"/>
    </row>
  </sheetData>
  <sheetProtection/>
  <mergeCells count="26">
    <mergeCell ref="B20:D20"/>
    <mergeCell ref="B21:D21"/>
    <mergeCell ref="A22:A29"/>
    <mergeCell ref="B28:B29"/>
    <mergeCell ref="B24:B27"/>
    <mergeCell ref="B12:D12"/>
    <mergeCell ref="A13:A19"/>
    <mergeCell ref="B15:B18"/>
    <mergeCell ref="B11:D11"/>
    <mergeCell ref="A38:A41"/>
    <mergeCell ref="B4:D4"/>
    <mergeCell ref="A5:A10"/>
    <mergeCell ref="B7:B9"/>
    <mergeCell ref="B31:D31"/>
    <mergeCell ref="B30:D30"/>
    <mergeCell ref="B36:D36"/>
    <mergeCell ref="A2:D2"/>
    <mergeCell ref="B42:D42"/>
    <mergeCell ref="B43:D43"/>
    <mergeCell ref="A51:D51"/>
    <mergeCell ref="A44:A50"/>
    <mergeCell ref="B46:B48"/>
    <mergeCell ref="B49:B50"/>
    <mergeCell ref="A32:A35"/>
    <mergeCell ref="B37:D37"/>
    <mergeCell ref="B3:D3"/>
  </mergeCells>
  <printOptions/>
  <pageMargins left="0.71" right="0.71" top="0.75" bottom="0.75" header="0.31" footer="0.31"/>
  <pageSetup fitToHeight="0" fitToWidth="1"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H14"/>
  <sheetViews>
    <sheetView zoomScaleSheetLayoutView="100" workbookViewId="0" topLeftCell="A1">
      <selection activeCell="H13" sqref="H13"/>
    </sheetView>
  </sheetViews>
  <sheetFormatPr defaultColWidth="9.00390625" defaultRowHeight="14.25"/>
  <cols>
    <col min="1" max="1" width="10.25390625" style="6" customWidth="1"/>
    <col min="2" max="2" width="18.375" style="6" customWidth="1"/>
    <col min="3" max="3" width="10.00390625" style="74" customWidth="1"/>
    <col min="4" max="8" width="9.50390625" style="74" customWidth="1"/>
    <col min="9" max="16384" width="9.00390625" style="6" customWidth="1"/>
  </cols>
  <sheetData>
    <row r="1" spans="1:8" ht="14.25">
      <c r="A1" s="75" t="s">
        <v>20</v>
      </c>
      <c r="B1" s="76"/>
      <c r="C1" s="77"/>
      <c r="D1" s="78"/>
      <c r="E1" s="78"/>
      <c r="F1" s="79"/>
      <c r="G1" s="80"/>
      <c r="H1" s="80"/>
    </row>
    <row r="2" spans="1:8" ht="28.5" customHeight="1">
      <c r="A2" s="117" t="s">
        <v>21</v>
      </c>
      <c r="B2" s="117"/>
      <c r="C2" s="117"/>
      <c r="D2" s="117"/>
      <c r="E2" s="117"/>
      <c r="F2" s="117"/>
      <c r="G2" s="117"/>
      <c r="H2" s="117"/>
    </row>
    <row r="3" spans="1:8" ht="25.5">
      <c r="A3" s="75"/>
      <c r="B3" s="75"/>
      <c r="C3" s="81"/>
      <c r="D3" s="82"/>
      <c r="E3" s="82"/>
      <c r="F3" s="83"/>
      <c r="G3" s="118" t="s">
        <v>2</v>
      </c>
      <c r="H3" s="118"/>
    </row>
    <row r="4" spans="1:8" ht="14.25">
      <c r="A4" s="122" t="s">
        <v>22</v>
      </c>
      <c r="B4" s="122" t="s">
        <v>23</v>
      </c>
      <c r="C4" s="119" t="s">
        <v>24</v>
      </c>
      <c r="D4" s="120"/>
      <c r="E4" s="120"/>
      <c r="F4" s="120"/>
      <c r="G4" s="120"/>
      <c r="H4" s="121"/>
    </row>
    <row r="5" spans="1:8" ht="60" customHeight="1">
      <c r="A5" s="122"/>
      <c r="B5" s="122"/>
      <c r="C5" s="84" t="s">
        <v>25</v>
      </c>
      <c r="D5" s="84" t="s">
        <v>26</v>
      </c>
      <c r="E5" s="84" t="s">
        <v>27</v>
      </c>
      <c r="F5" s="84" t="s">
        <v>28</v>
      </c>
      <c r="G5" s="85" t="s">
        <v>29</v>
      </c>
      <c r="H5" s="84" t="s">
        <v>30</v>
      </c>
    </row>
    <row r="6" spans="1:8" ht="19.5" customHeight="1">
      <c r="A6" s="86" t="s">
        <v>31</v>
      </c>
      <c r="B6" s="86" t="s">
        <v>31</v>
      </c>
      <c r="C6" s="87">
        <v>1</v>
      </c>
      <c r="D6" s="86">
        <v>2</v>
      </c>
      <c r="E6" s="87">
        <v>3</v>
      </c>
      <c r="F6" s="87">
        <v>4</v>
      </c>
      <c r="G6" s="86">
        <v>5</v>
      </c>
      <c r="H6" s="87">
        <v>6</v>
      </c>
    </row>
    <row r="7" spans="1:8" ht="30" customHeight="1">
      <c r="A7" s="109" t="s">
        <v>302</v>
      </c>
      <c r="B7" s="110" t="s">
        <v>303</v>
      </c>
      <c r="C7" s="88">
        <f>SUM(D7:H7)</f>
        <v>686.76</v>
      </c>
      <c r="D7" s="88">
        <v>673.2</v>
      </c>
      <c r="E7" s="88">
        <v>0</v>
      </c>
      <c r="F7" s="88">
        <v>0</v>
      </c>
      <c r="G7" s="88">
        <v>0</v>
      </c>
      <c r="H7" s="88">
        <v>13.56</v>
      </c>
    </row>
    <row r="8" spans="1:8" ht="30" customHeight="1">
      <c r="A8" s="109" t="s">
        <v>302</v>
      </c>
      <c r="B8" s="110" t="s">
        <v>303</v>
      </c>
      <c r="C8" s="89">
        <v>341.54</v>
      </c>
      <c r="D8" s="89">
        <v>327.98</v>
      </c>
      <c r="E8" s="89">
        <v>0</v>
      </c>
      <c r="F8" s="89">
        <v>0</v>
      </c>
      <c r="G8" s="89">
        <v>0</v>
      </c>
      <c r="H8" s="89">
        <v>13.56</v>
      </c>
    </row>
    <row r="9" spans="1:8" ht="30" customHeight="1">
      <c r="A9" s="109" t="s">
        <v>310</v>
      </c>
      <c r="B9" s="110" t="s">
        <v>311</v>
      </c>
      <c r="C9" s="89">
        <v>67.02</v>
      </c>
      <c r="D9" s="89">
        <v>67.02</v>
      </c>
      <c r="E9" s="89">
        <v>0</v>
      </c>
      <c r="F9" s="89">
        <v>0</v>
      </c>
      <c r="G9" s="89">
        <v>0</v>
      </c>
      <c r="H9" s="89">
        <v>0</v>
      </c>
    </row>
    <row r="10" spans="1:8" ht="30" customHeight="1">
      <c r="A10" s="109" t="s">
        <v>308</v>
      </c>
      <c r="B10" s="110" t="s">
        <v>309</v>
      </c>
      <c r="C10" s="89">
        <v>128.52</v>
      </c>
      <c r="D10" s="89">
        <v>128.52</v>
      </c>
      <c r="E10" s="89">
        <v>0</v>
      </c>
      <c r="F10" s="89">
        <v>0</v>
      </c>
      <c r="G10" s="89">
        <v>0</v>
      </c>
      <c r="H10" s="89">
        <v>0</v>
      </c>
    </row>
    <row r="11" spans="1:8" ht="30" customHeight="1">
      <c r="A11" s="109" t="s">
        <v>306</v>
      </c>
      <c r="B11" s="110" t="s">
        <v>307</v>
      </c>
      <c r="C11" s="89">
        <v>113.1</v>
      </c>
      <c r="D11" s="89">
        <v>113.1</v>
      </c>
      <c r="E11" s="89">
        <v>0</v>
      </c>
      <c r="F11" s="89">
        <v>0</v>
      </c>
      <c r="G11" s="89">
        <v>0</v>
      </c>
      <c r="H11" s="89">
        <v>0</v>
      </c>
    </row>
    <row r="12" spans="1:8" ht="30" customHeight="1">
      <c r="A12" s="109" t="s">
        <v>304</v>
      </c>
      <c r="B12" s="110" t="s">
        <v>305</v>
      </c>
      <c r="C12" s="88">
        <v>36.58</v>
      </c>
      <c r="D12" s="88">
        <v>36.58</v>
      </c>
      <c r="E12" s="88">
        <v>0</v>
      </c>
      <c r="F12" s="88">
        <v>0</v>
      </c>
      <c r="G12" s="88">
        <v>0</v>
      </c>
      <c r="H12" s="88">
        <v>0</v>
      </c>
    </row>
    <row r="13" spans="1:8" ht="30" customHeight="1">
      <c r="A13" s="72"/>
      <c r="B13" s="72"/>
      <c r="C13" s="89"/>
      <c r="D13" s="89"/>
      <c r="E13" s="89"/>
      <c r="F13" s="89"/>
      <c r="G13" s="89"/>
      <c r="H13" s="89"/>
    </row>
    <row r="14" spans="1:8" ht="30" customHeight="1">
      <c r="A14" s="72"/>
      <c r="B14" s="72"/>
      <c r="C14" s="89"/>
      <c r="D14" s="89"/>
      <c r="E14" s="89"/>
      <c r="F14" s="89"/>
      <c r="G14" s="89"/>
      <c r="H14" s="89"/>
    </row>
  </sheetData>
  <sheetProtection/>
  <mergeCells count="5">
    <mergeCell ref="A2:H2"/>
    <mergeCell ref="G3:H3"/>
    <mergeCell ref="C4:H4"/>
    <mergeCell ref="A4:A5"/>
    <mergeCell ref="B4:B5"/>
  </mergeCells>
  <printOptions/>
  <pageMargins left="0.71" right="0.71" top="0.75" bottom="0.75" header="0.31" footer="0.31"/>
  <pageSetup fitToHeight="0" fitToWidth="1"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O25"/>
  <sheetViews>
    <sheetView zoomScaleSheetLayoutView="100" workbookViewId="0" topLeftCell="A1">
      <selection activeCell="F8" sqref="F8"/>
    </sheetView>
  </sheetViews>
  <sheetFormatPr defaultColWidth="9.00390625" defaultRowHeight="14.25"/>
  <cols>
    <col min="1" max="1" width="9.00390625" style="6" customWidth="1"/>
    <col min="2" max="2" width="12.75390625" style="6" customWidth="1"/>
    <col min="3" max="3" width="9.125" style="6" customWidth="1"/>
    <col min="4" max="4" width="10.50390625" style="6" customWidth="1"/>
    <col min="5" max="5" width="7.875" style="6" customWidth="1"/>
    <col min="6" max="9" width="7.50390625" style="6" customWidth="1"/>
    <col min="10" max="14" width="9.625" style="6" customWidth="1"/>
    <col min="15" max="15" width="9.125" style="6" customWidth="1"/>
    <col min="16" max="16384" width="9.00390625" style="6" customWidth="1"/>
  </cols>
  <sheetData>
    <row r="1" spans="1:15" ht="25.5">
      <c r="A1" s="68" t="s">
        <v>32</v>
      </c>
      <c r="B1" s="69"/>
      <c r="C1" s="69"/>
      <c r="D1" s="69"/>
      <c r="E1" s="69"/>
      <c r="F1" s="69"/>
      <c r="G1" s="69"/>
      <c r="H1" s="69"/>
      <c r="I1" s="69"/>
      <c r="J1" s="69"/>
      <c r="K1" s="69"/>
      <c r="L1" s="69"/>
      <c r="M1"/>
      <c r="N1"/>
      <c r="O1"/>
    </row>
    <row r="2" spans="1:15" ht="20.25">
      <c r="A2" s="128" t="s">
        <v>33</v>
      </c>
      <c r="B2" s="128"/>
      <c r="C2" s="128"/>
      <c r="D2" s="128"/>
      <c r="E2" s="128"/>
      <c r="F2" s="128"/>
      <c r="G2" s="128"/>
      <c r="H2" s="128"/>
      <c r="I2" s="128"/>
      <c r="J2" s="128"/>
      <c r="K2" s="128"/>
      <c r="L2" s="128"/>
      <c r="M2" s="128"/>
      <c r="N2" s="128"/>
      <c r="O2" s="128"/>
    </row>
    <row r="3" spans="1:15" ht="14.25">
      <c r="A3" s="70"/>
      <c r="B3" s="70"/>
      <c r="C3" s="70"/>
      <c r="D3" s="70"/>
      <c r="E3" s="70"/>
      <c r="F3" s="70"/>
      <c r="G3" s="70"/>
      <c r="H3" s="70"/>
      <c r="I3" s="70"/>
      <c r="J3" s="70"/>
      <c r="K3" s="70"/>
      <c r="L3" s="70"/>
      <c r="M3" s="70"/>
      <c r="N3" s="129" t="s">
        <v>2</v>
      </c>
      <c r="O3" s="129"/>
    </row>
    <row r="4" spans="1:15" s="45" customFormat="1" ht="13.5">
      <c r="A4" s="123" t="s">
        <v>22</v>
      </c>
      <c r="B4" s="123" t="s">
        <v>23</v>
      </c>
      <c r="C4" s="123" t="s">
        <v>34</v>
      </c>
      <c r="D4" s="123" t="s">
        <v>35</v>
      </c>
      <c r="E4" s="123" t="s">
        <v>36</v>
      </c>
      <c r="F4" s="123" t="s">
        <v>37</v>
      </c>
      <c r="G4" s="123" t="s">
        <v>38</v>
      </c>
      <c r="H4" s="123" t="s">
        <v>39</v>
      </c>
      <c r="I4" s="123" t="s">
        <v>40</v>
      </c>
      <c r="J4" s="73" t="s">
        <v>24</v>
      </c>
      <c r="K4" s="73"/>
      <c r="L4" s="73"/>
      <c r="M4" s="73"/>
      <c r="N4" s="73"/>
      <c r="O4" s="73"/>
    </row>
    <row r="5" spans="1:15" s="45" customFormat="1" ht="13.5">
      <c r="A5" s="127"/>
      <c r="B5" s="127"/>
      <c r="C5" s="127"/>
      <c r="D5" s="127"/>
      <c r="E5" s="127"/>
      <c r="F5" s="127"/>
      <c r="G5" s="127"/>
      <c r="H5" s="127"/>
      <c r="I5" s="127"/>
      <c r="J5" s="123" t="s">
        <v>36</v>
      </c>
      <c r="K5" s="123" t="s">
        <v>26</v>
      </c>
      <c r="L5" s="123" t="s">
        <v>27</v>
      </c>
      <c r="M5" s="123" t="s">
        <v>28</v>
      </c>
      <c r="N5" s="125" t="s">
        <v>29</v>
      </c>
      <c r="O5" s="123" t="s">
        <v>30</v>
      </c>
    </row>
    <row r="6" spans="1:15" s="45" customFormat="1" ht="13.5">
      <c r="A6" s="124"/>
      <c r="B6" s="124"/>
      <c r="C6" s="124"/>
      <c r="D6" s="124"/>
      <c r="E6" s="124"/>
      <c r="F6" s="124"/>
      <c r="G6" s="124"/>
      <c r="H6" s="124"/>
      <c r="I6" s="124"/>
      <c r="J6" s="124"/>
      <c r="K6" s="124"/>
      <c r="L6" s="124"/>
      <c r="M6" s="124"/>
      <c r="N6" s="126"/>
      <c r="O6" s="124"/>
    </row>
    <row r="7" spans="1:15" s="45" customFormat="1" ht="13.5">
      <c r="A7" s="71" t="s">
        <v>31</v>
      </c>
      <c r="B7" s="71" t="s">
        <v>31</v>
      </c>
      <c r="C7" s="71" t="s">
        <v>31</v>
      </c>
      <c r="D7" s="71" t="s">
        <v>31</v>
      </c>
      <c r="E7" s="71">
        <v>1</v>
      </c>
      <c r="F7" s="71">
        <v>2</v>
      </c>
      <c r="G7" s="71">
        <v>3</v>
      </c>
      <c r="H7" s="71">
        <v>4</v>
      </c>
      <c r="I7" s="71">
        <v>5</v>
      </c>
      <c r="J7" s="71">
        <v>6</v>
      </c>
      <c r="K7" s="71">
        <v>7</v>
      </c>
      <c r="L7" s="71">
        <v>8</v>
      </c>
      <c r="M7" s="71">
        <v>9</v>
      </c>
      <c r="N7" s="71">
        <v>10</v>
      </c>
      <c r="O7" s="71">
        <v>11</v>
      </c>
    </row>
    <row r="8" spans="1:15" s="45" customFormat="1" ht="24">
      <c r="A8" s="109" t="s">
        <v>314</v>
      </c>
      <c r="B8" s="110" t="s">
        <v>315</v>
      </c>
      <c r="C8" s="111"/>
      <c r="D8" s="110"/>
      <c r="E8" s="112">
        <f>SUM(F8:I8)</f>
        <v>686.76</v>
      </c>
      <c r="F8" s="112">
        <v>453.96</v>
      </c>
      <c r="G8" s="112">
        <v>3.45</v>
      </c>
      <c r="H8" s="112">
        <v>46.45</v>
      </c>
      <c r="I8" s="112">
        <v>182.9</v>
      </c>
      <c r="J8" s="112">
        <f>SUM(K8:O8)</f>
        <v>686.76</v>
      </c>
      <c r="K8" s="113">
        <v>673.2</v>
      </c>
      <c r="L8" s="113"/>
      <c r="M8" s="113"/>
      <c r="N8" s="113"/>
      <c r="O8" s="113">
        <v>13.56</v>
      </c>
    </row>
    <row r="9" spans="1:15" s="45" customFormat="1" ht="13.5">
      <c r="A9" s="109"/>
      <c r="B9" s="110"/>
      <c r="C9" s="111" t="s">
        <v>316</v>
      </c>
      <c r="D9" s="110" t="s">
        <v>317</v>
      </c>
      <c r="E9" s="112">
        <v>151.95</v>
      </c>
      <c r="F9" s="112">
        <v>142.4</v>
      </c>
      <c r="G9" s="112"/>
      <c r="H9" s="112">
        <v>9.55</v>
      </c>
      <c r="I9" s="112"/>
      <c r="J9" s="112"/>
      <c r="K9" s="112">
        <v>151.95</v>
      </c>
      <c r="L9" s="113"/>
      <c r="M9" s="113"/>
      <c r="N9" s="113"/>
      <c r="O9" s="113"/>
    </row>
    <row r="10" spans="1:15" ht="14.25">
      <c r="A10" s="109"/>
      <c r="B10" s="110"/>
      <c r="C10" s="111" t="s">
        <v>318</v>
      </c>
      <c r="D10" s="110" t="s">
        <v>319</v>
      </c>
      <c r="E10" s="114">
        <v>21.4</v>
      </c>
      <c r="F10" s="114"/>
      <c r="G10" s="114"/>
      <c r="H10" s="114"/>
      <c r="I10" s="114">
        <v>21.4</v>
      </c>
      <c r="J10" s="114"/>
      <c r="K10" s="114">
        <v>16.84</v>
      </c>
      <c r="L10" s="114"/>
      <c r="M10" s="114"/>
      <c r="N10" s="114"/>
      <c r="O10" s="114">
        <v>4.56</v>
      </c>
    </row>
    <row r="11" spans="1:15" ht="14.25">
      <c r="A11" s="109"/>
      <c r="B11" s="110"/>
      <c r="C11" s="111" t="s">
        <v>320</v>
      </c>
      <c r="D11" s="110" t="s">
        <v>353</v>
      </c>
      <c r="E11" s="114">
        <v>94</v>
      </c>
      <c r="F11" s="114"/>
      <c r="G11" s="114"/>
      <c r="H11" s="114"/>
      <c r="I11" s="114">
        <v>94</v>
      </c>
      <c r="J11" s="114"/>
      <c r="K11" s="114">
        <v>94</v>
      </c>
      <c r="L11" s="114"/>
      <c r="M11" s="114"/>
      <c r="N11" s="114"/>
      <c r="O11" s="114"/>
    </row>
    <row r="12" spans="1:15" ht="14.25">
      <c r="A12" s="109"/>
      <c r="B12" s="110"/>
      <c r="C12" s="111" t="s">
        <v>322</v>
      </c>
      <c r="D12" s="110" t="s">
        <v>323</v>
      </c>
      <c r="E12" s="114">
        <v>67.5</v>
      </c>
      <c r="F12" s="114"/>
      <c r="G12" s="114"/>
      <c r="H12" s="114"/>
      <c r="I12" s="114">
        <v>67.5</v>
      </c>
      <c r="J12" s="114"/>
      <c r="K12" s="114">
        <v>58.5</v>
      </c>
      <c r="L12" s="114"/>
      <c r="M12" s="114"/>
      <c r="N12" s="114"/>
      <c r="O12" s="114">
        <v>9</v>
      </c>
    </row>
    <row r="13" spans="1:15" ht="36">
      <c r="A13" s="109"/>
      <c r="B13" s="110"/>
      <c r="C13" s="111" t="s">
        <v>312</v>
      </c>
      <c r="D13" s="110" t="s">
        <v>313</v>
      </c>
      <c r="E13" s="114">
        <v>6.69</v>
      </c>
      <c r="F13" s="114">
        <v>6.69</v>
      </c>
      <c r="G13" s="114"/>
      <c r="H13" s="114"/>
      <c r="I13" s="114"/>
      <c r="J13" s="114"/>
      <c r="K13" s="114">
        <v>6.69</v>
      </c>
      <c r="L13" s="114"/>
      <c r="M13" s="114"/>
      <c r="N13" s="114"/>
      <c r="O13" s="114"/>
    </row>
    <row r="14" spans="1:15" ht="24">
      <c r="A14" s="109" t="s">
        <v>324</v>
      </c>
      <c r="B14" s="110" t="s">
        <v>325</v>
      </c>
      <c r="C14" s="111" t="s">
        <v>316</v>
      </c>
      <c r="D14" s="110" t="s">
        <v>317</v>
      </c>
      <c r="E14" s="114">
        <v>33.95</v>
      </c>
      <c r="F14" s="114">
        <v>30.48</v>
      </c>
      <c r="G14" s="114"/>
      <c r="H14" s="114">
        <v>3.47</v>
      </c>
      <c r="I14" s="114"/>
      <c r="J14" s="114"/>
      <c r="K14" s="114">
        <v>33.95</v>
      </c>
      <c r="L14" s="114"/>
      <c r="M14" s="114"/>
      <c r="N14" s="114"/>
      <c r="O14" s="114"/>
    </row>
    <row r="15" spans="1:15" ht="36">
      <c r="A15" s="109"/>
      <c r="B15" s="110"/>
      <c r="C15" s="111" t="s">
        <v>312</v>
      </c>
      <c r="D15" s="110" t="s">
        <v>313</v>
      </c>
      <c r="E15" s="114">
        <v>2.63</v>
      </c>
      <c r="F15" s="114">
        <v>2.63</v>
      </c>
      <c r="G15" s="114"/>
      <c r="H15" s="114"/>
      <c r="I15" s="114"/>
      <c r="J15" s="114"/>
      <c r="K15" s="114">
        <v>2.63</v>
      </c>
      <c r="L15" s="114"/>
      <c r="M15" s="114"/>
      <c r="N15" s="114"/>
      <c r="O15" s="114"/>
    </row>
    <row r="16" spans="1:15" ht="36">
      <c r="A16" s="109" t="s">
        <v>326</v>
      </c>
      <c r="B16" s="110" t="s">
        <v>327</v>
      </c>
      <c r="C16" s="111" t="s">
        <v>316</v>
      </c>
      <c r="D16" s="110" t="s">
        <v>317</v>
      </c>
      <c r="E16" s="114">
        <v>104.08</v>
      </c>
      <c r="F16" s="114">
        <v>90.04</v>
      </c>
      <c r="G16" s="114"/>
      <c r="H16" s="114">
        <v>14.04</v>
      </c>
      <c r="I16" s="114"/>
      <c r="J16" s="114"/>
      <c r="K16" s="114">
        <v>104.08</v>
      </c>
      <c r="L16" s="114"/>
      <c r="M16" s="114"/>
      <c r="N16" s="114"/>
      <c r="O16" s="114"/>
    </row>
    <row r="17" spans="1:15" ht="36">
      <c r="A17" s="109"/>
      <c r="B17" s="110"/>
      <c r="C17" s="111" t="s">
        <v>336</v>
      </c>
      <c r="D17" s="110" t="s">
        <v>337</v>
      </c>
      <c r="E17" s="114">
        <v>0.7</v>
      </c>
      <c r="F17" s="114"/>
      <c r="G17" s="114">
        <v>0.7</v>
      </c>
      <c r="H17" s="114"/>
      <c r="I17" s="114"/>
      <c r="J17" s="114"/>
      <c r="K17" s="114">
        <v>0.7</v>
      </c>
      <c r="L17" s="114"/>
      <c r="M17" s="114"/>
      <c r="N17" s="114"/>
      <c r="O17" s="114"/>
    </row>
    <row r="18" spans="1:15" ht="36">
      <c r="A18" s="109"/>
      <c r="B18" s="110"/>
      <c r="C18" s="111" t="s">
        <v>312</v>
      </c>
      <c r="D18" s="110" t="s">
        <v>313</v>
      </c>
      <c r="E18" s="114">
        <v>8.32</v>
      </c>
      <c r="F18" s="114">
        <v>8.32</v>
      </c>
      <c r="G18" s="114"/>
      <c r="H18" s="114"/>
      <c r="I18" s="114"/>
      <c r="J18" s="114"/>
      <c r="K18" s="114">
        <v>8.32</v>
      </c>
      <c r="L18" s="114"/>
      <c r="M18" s="114"/>
      <c r="N18" s="114"/>
      <c r="O18" s="114"/>
    </row>
    <row r="19" spans="1:15" ht="36">
      <c r="A19" s="109" t="s">
        <v>328</v>
      </c>
      <c r="B19" s="110" t="s">
        <v>329</v>
      </c>
      <c r="C19" s="111" t="s">
        <v>316</v>
      </c>
      <c r="D19" s="110" t="s">
        <v>317</v>
      </c>
      <c r="E19" s="114">
        <v>118.22</v>
      </c>
      <c r="F19" s="114">
        <v>105.87</v>
      </c>
      <c r="G19" s="114"/>
      <c r="H19" s="114">
        <v>12.35</v>
      </c>
      <c r="I19" s="114"/>
      <c r="J19" s="114"/>
      <c r="K19" s="114">
        <v>118.22</v>
      </c>
      <c r="L19" s="114"/>
      <c r="M19" s="114"/>
      <c r="N19" s="114"/>
      <c r="O19" s="114"/>
    </row>
    <row r="20" spans="1:15" ht="36">
      <c r="A20" s="109"/>
      <c r="B20" s="110"/>
      <c r="C20" s="111" t="s">
        <v>336</v>
      </c>
      <c r="D20" s="110" t="s">
        <v>337</v>
      </c>
      <c r="E20" s="114">
        <v>0.7</v>
      </c>
      <c r="F20" s="114"/>
      <c r="G20" s="114">
        <v>0.7</v>
      </c>
      <c r="H20" s="114"/>
      <c r="I20" s="114"/>
      <c r="J20" s="114"/>
      <c r="K20" s="114">
        <v>0.7</v>
      </c>
      <c r="L20" s="114"/>
      <c r="M20" s="114"/>
      <c r="N20" s="114"/>
      <c r="O20" s="114"/>
    </row>
    <row r="21" spans="1:15" ht="36">
      <c r="A21" s="109"/>
      <c r="B21" s="110"/>
      <c r="C21" s="111" t="s">
        <v>312</v>
      </c>
      <c r="D21" s="110" t="s">
        <v>313</v>
      </c>
      <c r="E21" s="114">
        <v>9.6</v>
      </c>
      <c r="F21" s="114">
        <v>9.6</v>
      </c>
      <c r="G21" s="114"/>
      <c r="H21" s="114"/>
      <c r="I21" s="114"/>
      <c r="J21" s="114"/>
      <c r="K21" s="114">
        <v>9.6</v>
      </c>
      <c r="L21" s="114"/>
      <c r="M21" s="114"/>
      <c r="N21" s="114"/>
      <c r="O21" s="114"/>
    </row>
    <row r="22" spans="1:15" ht="24">
      <c r="A22" s="109" t="s">
        <v>330</v>
      </c>
      <c r="B22" s="110" t="s">
        <v>331</v>
      </c>
      <c r="C22" s="111" t="s">
        <v>332</v>
      </c>
      <c r="D22" s="110" t="s">
        <v>333</v>
      </c>
      <c r="E22" s="114">
        <v>59.81</v>
      </c>
      <c r="F22" s="114">
        <v>52.77</v>
      </c>
      <c r="G22" s="72"/>
      <c r="H22" s="114">
        <v>7.04</v>
      </c>
      <c r="I22" s="114"/>
      <c r="J22" s="114"/>
      <c r="K22" s="114">
        <v>59.81</v>
      </c>
      <c r="L22" s="114"/>
      <c r="M22" s="114"/>
      <c r="N22" s="114"/>
      <c r="O22" s="114"/>
    </row>
    <row r="23" spans="1:15" ht="24">
      <c r="A23" s="109"/>
      <c r="B23" s="110"/>
      <c r="C23" s="111" t="s">
        <v>334</v>
      </c>
      <c r="D23" s="110" t="s">
        <v>335</v>
      </c>
      <c r="E23" s="114">
        <v>2.05</v>
      </c>
      <c r="F23" s="114"/>
      <c r="G23" s="114">
        <v>2.05</v>
      </c>
      <c r="H23" s="114"/>
      <c r="I23" s="114"/>
      <c r="J23" s="114"/>
      <c r="K23" s="114">
        <v>2.05</v>
      </c>
      <c r="L23" s="114"/>
      <c r="M23" s="114"/>
      <c r="N23" s="114"/>
      <c r="O23" s="114"/>
    </row>
    <row r="24" spans="1:15" ht="36">
      <c r="A24" s="109"/>
      <c r="B24" s="110"/>
      <c r="C24" s="111" t="s">
        <v>312</v>
      </c>
      <c r="D24" s="110" t="s">
        <v>313</v>
      </c>
      <c r="E24" s="114">
        <v>5.16</v>
      </c>
      <c r="F24" s="114">
        <v>5.16</v>
      </c>
      <c r="G24" s="114"/>
      <c r="H24" s="114"/>
      <c r="I24" s="114"/>
      <c r="J24" s="114"/>
      <c r="K24" s="114">
        <v>5.16</v>
      </c>
      <c r="L24" s="114"/>
      <c r="M24" s="114"/>
      <c r="N24" s="114"/>
      <c r="O24" s="114"/>
    </row>
    <row r="25" spans="1:15" ht="64.5" customHeight="1">
      <c r="A25" s="130" t="s">
        <v>41</v>
      </c>
      <c r="B25" s="130"/>
      <c r="C25" s="130"/>
      <c r="D25" s="130"/>
      <c r="E25" s="130"/>
      <c r="F25" s="130"/>
      <c r="G25" s="130"/>
      <c r="H25" s="130"/>
      <c r="I25" s="130"/>
      <c r="J25" s="130"/>
      <c r="K25" s="130"/>
      <c r="L25" s="130"/>
      <c r="M25" s="130"/>
      <c r="N25" s="130"/>
      <c r="O25" s="130"/>
    </row>
  </sheetData>
  <sheetProtection/>
  <mergeCells count="18">
    <mergeCell ref="A2:O2"/>
    <mergeCell ref="N3:O3"/>
    <mergeCell ref="A25:O25"/>
    <mergeCell ref="A4:A6"/>
    <mergeCell ref="B4:B6"/>
    <mergeCell ref="C4:C6"/>
    <mergeCell ref="D4:D6"/>
    <mergeCell ref="E4:E6"/>
    <mergeCell ref="F4:F6"/>
    <mergeCell ref="G4:G6"/>
    <mergeCell ref="H4:H6"/>
    <mergeCell ref="I4:I6"/>
    <mergeCell ref="J5:J6"/>
    <mergeCell ref="K5:K6"/>
    <mergeCell ref="L5:L6"/>
    <mergeCell ref="M5:M6"/>
    <mergeCell ref="N5:N6"/>
    <mergeCell ref="O5:O6"/>
  </mergeCells>
  <printOptions/>
  <pageMargins left="0.71" right="0.71" top="0.75" bottom="0.75" header="0.31" footer="0.31"/>
  <pageSetup fitToHeight="0" fitToWidth="1" orientation="landscape"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D13"/>
  <sheetViews>
    <sheetView zoomScaleSheetLayoutView="100" workbookViewId="0" topLeftCell="A1">
      <selection activeCell="B8" sqref="B8"/>
    </sheetView>
  </sheetViews>
  <sheetFormatPr defaultColWidth="9.00390625" defaultRowHeight="14.25"/>
  <cols>
    <col min="1" max="1" width="23.625" style="6" customWidth="1"/>
    <col min="2" max="2" width="18.25390625" style="6" customWidth="1"/>
    <col min="3" max="3" width="25.00390625" style="6" customWidth="1"/>
    <col min="4" max="4" width="21.875" style="6" customWidth="1"/>
    <col min="5" max="16384" width="9.00390625" style="6" customWidth="1"/>
  </cols>
  <sheetData>
    <row r="1" spans="1:4" ht="14.25">
      <c r="A1" t="s">
        <v>42</v>
      </c>
      <c r="B1"/>
      <c r="C1"/>
      <c r="D1"/>
    </row>
    <row r="2" spans="1:4" ht="20.25">
      <c r="A2" s="131" t="s">
        <v>43</v>
      </c>
      <c r="B2" s="131"/>
      <c r="C2" s="131"/>
      <c r="D2" s="131"/>
    </row>
    <row r="3" spans="1:4" ht="14.25">
      <c r="A3" s="59"/>
      <c r="B3" s="59"/>
      <c r="C3" s="59"/>
      <c r="D3" s="60" t="s">
        <v>2</v>
      </c>
    </row>
    <row r="4" spans="1:4" s="45" customFormat="1" ht="19.5" customHeight="1">
      <c r="A4" s="61" t="s">
        <v>3</v>
      </c>
      <c r="B4" s="61"/>
      <c r="C4" s="61" t="s">
        <v>4</v>
      </c>
      <c r="D4" s="61"/>
    </row>
    <row r="5" spans="1:4" s="45" customFormat="1" ht="19.5" customHeight="1">
      <c r="A5" s="62" t="s">
        <v>5</v>
      </c>
      <c r="B5" s="62" t="s">
        <v>6</v>
      </c>
      <c r="C5" s="62" t="s">
        <v>7</v>
      </c>
      <c r="D5" s="62" t="s">
        <v>6</v>
      </c>
    </row>
    <row r="6" spans="1:4" s="45" customFormat="1" ht="19.5" customHeight="1">
      <c r="A6" s="63" t="s">
        <v>8</v>
      </c>
      <c r="B6" s="64">
        <v>673.2</v>
      </c>
      <c r="C6" s="63" t="s">
        <v>9</v>
      </c>
      <c r="D6" s="65">
        <f>SUM(D7:D9)</f>
        <v>503.86</v>
      </c>
    </row>
    <row r="7" spans="1:4" s="45" customFormat="1" ht="19.5" customHeight="1">
      <c r="A7" s="63" t="s">
        <v>10</v>
      </c>
      <c r="B7" s="64">
        <v>0</v>
      </c>
      <c r="C7" s="63" t="s">
        <v>44</v>
      </c>
      <c r="D7" s="96">
        <v>454.06</v>
      </c>
    </row>
    <row r="8" spans="1:4" s="45" customFormat="1" ht="19.5" customHeight="1">
      <c r="A8" s="63"/>
      <c r="B8" s="64"/>
      <c r="C8" s="63" t="s">
        <v>45</v>
      </c>
      <c r="D8" s="96">
        <v>3.35</v>
      </c>
    </row>
    <row r="9" spans="1:4" s="45" customFormat="1" ht="19.5" customHeight="1">
      <c r="A9" s="63"/>
      <c r="B9" s="64"/>
      <c r="C9" s="63" t="s">
        <v>46</v>
      </c>
      <c r="D9" s="96">
        <v>46.45</v>
      </c>
    </row>
    <row r="10" spans="1:4" s="45" customFormat="1" ht="19.5" customHeight="1">
      <c r="A10" s="63"/>
      <c r="B10" s="64"/>
      <c r="C10" s="63" t="s">
        <v>17</v>
      </c>
      <c r="D10" s="96">
        <v>169.34</v>
      </c>
    </row>
    <row r="11" spans="1:4" s="45" customFormat="1" ht="19.5" customHeight="1">
      <c r="A11" s="63"/>
      <c r="B11" s="64"/>
      <c r="C11" s="63"/>
      <c r="D11" s="64"/>
    </row>
    <row r="12" spans="1:4" s="45" customFormat="1" ht="19.5" customHeight="1">
      <c r="A12" s="63"/>
      <c r="B12" s="64"/>
      <c r="C12" s="63"/>
      <c r="D12" s="64"/>
    </row>
    <row r="13" spans="1:4" s="45" customFormat="1" ht="19.5" customHeight="1">
      <c r="A13" s="67" t="s">
        <v>18</v>
      </c>
      <c r="B13" s="66">
        <f>SUM(B6:B7)</f>
        <v>673.2</v>
      </c>
      <c r="C13" s="67" t="s">
        <v>19</v>
      </c>
      <c r="D13" s="64">
        <f>SUM(D6,D10)</f>
        <v>673.2</v>
      </c>
    </row>
  </sheetData>
  <sheetProtection/>
  <mergeCells count="1">
    <mergeCell ref="A2:D2"/>
  </mergeCells>
  <printOptions/>
  <pageMargins left="0.71" right="0.71" top="0.75" bottom="0.75" header="0.31" footer="0.31"/>
  <pageSetup fitToHeight="0" fitToWidth="1" orientation="portrait" paperSize="9" scale="92"/>
</worksheet>
</file>

<file path=xl/worksheets/sheet5.xml><?xml version="1.0" encoding="utf-8"?>
<worksheet xmlns="http://schemas.openxmlformats.org/spreadsheetml/2006/main" xmlns:r="http://schemas.openxmlformats.org/officeDocument/2006/relationships">
  <dimension ref="A1:E20"/>
  <sheetViews>
    <sheetView zoomScaleSheetLayoutView="100" workbookViewId="0" topLeftCell="A1">
      <selection activeCell="H17" sqref="H17"/>
    </sheetView>
  </sheetViews>
  <sheetFormatPr defaultColWidth="9.00390625" defaultRowHeight="14.25"/>
  <cols>
    <col min="1" max="1" width="18.875" style="6" customWidth="1"/>
    <col min="2" max="2" width="14.00390625" style="6" customWidth="1"/>
    <col min="3" max="3" width="12.50390625" style="6" customWidth="1"/>
    <col min="4" max="4" width="14.125" style="6" customWidth="1"/>
    <col min="5" max="5" width="15.875" style="6" customWidth="1"/>
    <col min="6" max="16384" width="9.00390625" style="6" customWidth="1"/>
  </cols>
  <sheetData>
    <row r="1" spans="1:5" ht="14.25">
      <c r="A1" s="46" t="s">
        <v>47</v>
      </c>
      <c r="B1" s="46"/>
      <c r="C1" s="46"/>
      <c r="D1" s="47"/>
      <c r="E1" s="47"/>
    </row>
    <row r="2" spans="1:5" ht="20.25">
      <c r="A2" s="116" t="s">
        <v>48</v>
      </c>
      <c r="B2" s="116"/>
      <c r="C2" s="116"/>
      <c r="D2" s="116"/>
      <c r="E2" s="116"/>
    </row>
    <row r="3" spans="1:5" ht="14.25">
      <c r="A3" s="48"/>
      <c r="B3" s="48"/>
      <c r="C3" s="48"/>
      <c r="D3" s="48"/>
      <c r="E3" s="23" t="s">
        <v>2</v>
      </c>
    </row>
    <row r="4" spans="1:5" s="45" customFormat="1" ht="19.5" customHeight="1">
      <c r="A4" s="135" t="s">
        <v>34</v>
      </c>
      <c r="B4" s="135" t="s">
        <v>35</v>
      </c>
      <c r="C4" s="135" t="s">
        <v>36</v>
      </c>
      <c r="D4" s="132" t="s">
        <v>49</v>
      </c>
      <c r="E4" s="132"/>
    </row>
    <row r="5" spans="1:5" s="45" customFormat="1" ht="19.5" customHeight="1">
      <c r="A5" s="135"/>
      <c r="B5" s="135"/>
      <c r="C5" s="135"/>
      <c r="D5" s="101" t="s">
        <v>50</v>
      </c>
      <c r="E5" s="49" t="s">
        <v>40</v>
      </c>
    </row>
    <row r="6" spans="1:5" s="45" customFormat="1" ht="19.5" customHeight="1">
      <c r="A6" s="50" t="s">
        <v>31</v>
      </c>
      <c r="B6" s="50" t="s">
        <v>31</v>
      </c>
      <c r="C6" s="50">
        <v>1</v>
      </c>
      <c r="D6" s="51">
        <v>2</v>
      </c>
      <c r="E6" s="51">
        <v>3</v>
      </c>
    </row>
    <row r="7" spans="1:5" s="45" customFormat="1" ht="24" customHeight="1">
      <c r="A7" s="111"/>
      <c r="B7" s="110"/>
      <c r="C7" s="53">
        <f>SUM(D7:E7)</f>
        <v>673.2</v>
      </c>
      <c r="D7" s="54">
        <v>503.86</v>
      </c>
      <c r="E7" s="54">
        <v>169.34</v>
      </c>
    </row>
    <row r="8" spans="1:5" s="45" customFormat="1" ht="24" customHeight="1">
      <c r="A8" s="111" t="s">
        <v>316</v>
      </c>
      <c r="B8" s="110" t="s">
        <v>317</v>
      </c>
      <c r="C8" s="112">
        <v>408.2</v>
      </c>
      <c r="D8" s="112">
        <v>408.2</v>
      </c>
      <c r="E8" s="54">
        <v>0</v>
      </c>
    </row>
    <row r="9" spans="1:5" s="45" customFormat="1" ht="24" customHeight="1">
      <c r="A9" s="111" t="s">
        <v>318</v>
      </c>
      <c r="B9" s="110" t="s">
        <v>319</v>
      </c>
      <c r="C9" s="114">
        <v>16.84</v>
      </c>
      <c r="D9" s="114">
        <v>0</v>
      </c>
      <c r="E9" s="114">
        <v>16.84</v>
      </c>
    </row>
    <row r="10" spans="1:5" s="45" customFormat="1" ht="24" customHeight="1">
      <c r="A10" s="111" t="s">
        <v>320</v>
      </c>
      <c r="B10" s="110" t="s">
        <v>321</v>
      </c>
      <c r="C10" s="114">
        <v>94</v>
      </c>
      <c r="D10" s="114">
        <v>0</v>
      </c>
      <c r="E10" s="114">
        <v>94</v>
      </c>
    </row>
    <row r="11" spans="1:5" s="45" customFormat="1" ht="24" customHeight="1">
      <c r="A11" s="111" t="s">
        <v>322</v>
      </c>
      <c r="B11" s="110" t="s">
        <v>323</v>
      </c>
      <c r="C11" s="114">
        <v>58.5</v>
      </c>
      <c r="D11" s="114">
        <v>0</v>
      </c>
      <c r="E11" s="114">
        <v>58.5</v>
      </c>
    </row>
    <row r="12" spans="1:5" s="45" customFormat="1" ht="24" customHeight="1">
      <c r="A12" s="111" t="s">
        <v>312</v>
      </c>
      <c r="B12" s="110" t="s">
        <v>313</v>
      </c>
      <c r="C12" s="114">
        <v>32.4</v>
      </c>
      <c r="D12" s="114">
        <v>32.4</v>
      </c>
      <c r="E12" s="54">
        <v>0</v>
      </c>
    </row>
    <row r="13" spans="1:5" s="45" customFormat="1" ht="24" customHeight="1">
      <c r="A13" s="111" t="s">
        <v>336</v>
      </c>
      <c r="B13" s="110" t="s">
        <v>337</v>
      </c>
      <c r="C13" s="114">
        <v>1.4</v>
      </c>
      <c r="D13" s="114">
        <v>1.4</v>
      </c>
      <c r="E13" s="54">
        <v>0</v>
      </c>
    </row>
    <row r="14" spans="1:5" s="45" customFormat="1" ht="24" customHeight="1">
      <c r="A14" s="111" t="s">
        <v>332</v>
      </c>
      <c r="B14" s="110" t="s">
        <v>333</v>
      </c>
      <c r="C14" s="114">
        <v>59.81</v>
      </c>
      <c r="D14" s="114">
        <v>59.81</v>
      </c>
      <c r="E14" s="54">
        <v>0</v>
      </c>
    </row>
    <row r="15" spans="1:5" s="45" customFormat="1" ht="24" customHeight="1">
      <c r="A15" s="111" t="s">
        <v>334</v>
      </c>
      <c r="B15" s="110" t="s">
        <v>335</v>
      </c>
      <c r="C15" s="114">
        <v>2.05</v>
      </c>
      <c r="D15" s="114">
        <v>2.05</v>
      </c>
      <c r="E15" s="54">
        <v>0</v>
      </c>
    </row>
    <row r="16" spans="1:5" s="45" customFormat="1" ht="24" customHeight="1">
      <c r="A16" s="111"/>
      <c r="B16" s="110"/>
      <c r="C16" s="114"/>
      <c r="D16" s="54"/>
      <c r="E16" s="54"/>
    </row>
    <row r="17" spans="1:5" s="45" customFormat="1" ht="24" customHeight="1">
      <c r="A17" s="111"/>
      <c r="B17" s="110"/>
      <c r="C17" s="114"/>
      <c r="D17" s="54"/>
      <c r="E17" s="54"/>
    </row>
    <row r="18" spans="1:5" s="45" customFormat="1" ht="24" customHeight="1">
      <c r="A18" s="111"/>
      <c r="B18" s="110"/>
      <c r="C18" s="114"/>
      <c r="D18" s="54"/>
      <c r="E18" s="54"/>
    </row>
    <row r="19" spans="1:5" s="45" customFormat="1" ht="24" customHeight="1">
      <c r="A19" s="133" t="s">
        <v>51</v>
      </c>
      <c r="B19" s="133"/>
      <c r="C19" s="133"/>
      <c r="D19" s="133"/>
      <c r="E19" s="133"/>
    </row>
    <row r="20" spans="1:5" s="45" customFormat="1" ht="13.5">
      <c r="A20" s="134"/>
      <c r="B20" s="134"/>
      <c r="C20" s="134"/>
      <c r="D20" s="134"/>
      <c r="E20" s="134"/>
    </row>
  </sheetData>
  <sheetProtection/>
  <mergeCells count="7">
    <mergeCell ref="A2:E2"/>
    <mergeCell ref="D4:E4"/>
    <mergeCell ref="A19:E19"/>
    <mergeCell ref="A20:E20"/>
    <mergeCell ref="A4:A5"/>
    <mergeCell ref="B4:B5"/>
    <mergeCell ref="C4:C5"/>
  </mergeCells>
  <printOptions/>
  <pageMargins left="0.71" right="0.71" top="0.75" bottom="0.75" header="0.31" footer="0.31"/>
  <pageSetup fitToHeight="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E24"/>
  <sheetViews>
    <sheetView zoomScaleSheetLayoutView="100" workbookViewId="0" topLeftCell="A1">
      <selection activeCell="E8" sqref="E8"/>
    </sheetView>
  </sheetViews>
  <sheetFormatPr defaultColWidth="9.00390625" defaultRowHeight="14.25"/>
  <cols>
    <col min="1" max="1" width="15.75390625" style="6" customWidth="1"/>
    <col min="2" max="2" width="23.625" style="6" customWidth="1"/>
    <col min="3" max="5" width="15.25390625" style="6" customWidth="1"/>
    <col min="6" max="16384" width="9.00390625" style="6" customWidth="1"/>
  </cols>
  <sheetData>
    <row r="1" spans="1:5" ht="24" customHeight="1">
      <c r="A1" s="46" t="s">
        <v>52</v>
      </c>
      <c r="B1" s="46"/>
      <c r="C1" s="46"/>
      <c r="D1" s="47"/>
      <c r="E1" s="47"/>
    </row>
    <row r="2" spans="1:5" ht="26.25" customHeight="1">
      <c r="A2" s="116" t="s">
        <v>53</v>
      </c>
      <c r="B2" s="116"/>
      <c r="C2" s="116"/>
      <c r="D2" s="116"/>
      <c r="E2" s="116"/>
    </row>
    <row r="3" spans="1:5" ht="14.25">
      <c r="A3" s="48"/>
      <c r="B3" s="48"/>
      <c r="C3" s="48"/>
      <c r="D3" s="48"/>
      <c r="E3" s="23" t="s">
        <v>2</v>
      </c>
    </row>
    <row r="4" spans="1:5" s="45" customFormat="1" ht="19.5" customHeight="1">
      <c r="A4" s="135" t="s">
        <v>34</v>
      </c>
      <c r="B4" s="135" t="s">
        <v>35</v>
      </c>
      <c r="C4" s="135" t="s">
        <v>36</v>
      </c>
      <c r="D4" s="132" t="s">
        <v>49</v>
      </c>
      <c r="E4" s="132"/>
    </row>
    <row r="5" spans="1:5" s="45" customFormat="1" ht="19.5" customHeight="1">
      <c r="A5" s="135"/>
      <c r="B5" s="135"/>
      <c r="C5" s="135"/>
      <c r="D5" s="101" t="s">
        <v>50</v>
      </c>
      <c r="E5" s="49" t="s">
        <v>40</v>
      </c>
    </row>
    <row r="6" spans="1:5" s="45" customFormat="1" ht="19.5" customHeight="1">
      <c r="A6" s="50" t="s">
        <v>31</v>
      </c>
      <c r="B6" s="50" t="s">
        <v>31</v>
      </c>
      <c r="C6" s="50">
        <v>1</v>
      </c>
      <c r="D6" s="51">
        <v>2</v>
      </c>
      <c r="E6" s="51">
        <v>3</v>
      </c>
    </row>
    <row r="7" spans="1:5" s="45" customFormat="1" ht="19.5" customHeight="1">
      <c r="A7" s="52"/>
      <c r="B7" s="53"/>
      <c r="C7" s="53">
        <f>SUM(D7:E7)</f>
        <v>0</v>
      </c>
      <c r="D7" s="54">
        <v>0</v>
      </c>
      <c r="E7" s="54">
        <v>0</v>
      </c>
    </row>
    <row r="8" spans="1:5" s="45" customFormat="1" ht="19.5" customHeight="1">
      <c r="A8" s="55"/>
      <c r="B8" s="56"/>
      <c r="C8" s="56"/>
      <c r="D8" s="54"/>
      <c r="E8" s="54"/>
    </row>
    <row r="9" spans="1:5" s="45" customFormat="1" ht="19.5" customHeight="1">
      <c r="A9" s="57"/>
      <c r="B9" s="57"/>
      <c r="C9" s="57"/>
      <c r="D9" s="54"/>
      <c r="E9" s="54"/>
    </row>
    <row r="10" spans="1:5" s="45" customFormat="1" ht="19.5" customHeight="1">
      <c r="A10" s="57"/>
      <c r="B10" s="57"/>
      <c r="C10" s="57"/>
      <c r="D10" s="54"/>
      <c r="E10" s="54"/>
    </row>
    <row r="11" spans="1:5" s="45" customFormat="1" ht="19.5" customHeight="1">
      <c r="A11" s="57"/>
      <c r="B11" s="57"/>
      <c r="C11" s="57"/>
      <c r="D11" s="54"/>
      <c r="E11" s="54"/>
    </row>
    <row r="12" spans="1:5" s="45" customFormat="1" ht="19.5" customHeight="1">
      <c r="A12" s="57"/>
      <c r="B12" s="57"/>
      <c r="C12" s="57"/>
      <c r="D12" s="54"/>
      <c r="E12" s="54"/>
    </row>
    <row r="13" spans="1:5" s="45" customFormat="1" ht="19.5" customHeight="1">
      <c r="A13" s="57"/>
      <c r="B13" s="57"/>
      <c r="C13" s="57"/>
      <c r="D13" s="54"/>
      <c r="E13" s="54"/>
    </row>
    <row r="14" spans="1:5" s="45" customFormat="1" ht="19.5" customHeight="1">
      <c r="A14" s="54"/>
      <c r="B14" s="54"/>
      <c r="C14" s="54"/>
      <c r="D14" s="54"/>
      <c r="E14" s="54"/>
    </row>
    <row r="15" spans="1:5" s="45" customFormat="1" ht="19.5" customHeight="1">
      <c r="A15" s="54"/>
      <c r="B15" s="54"/>
      <c r="C15" s="54"/>
      <c r="D15" s="54"/>
      <c r="E15" s="54"/>
    </row>
    <row r="16" spans="1:5" s="45" customFormat="1" ht="19.5" customHeight="1">
      <c r="A16" s="54"/>
      <c r="B16" s="54"/>
      <c r="C16" s="54"/>
      <c r="D16" s="54"/>
      <c r="E16" s="54"/>
    </row>
    <row r="17" spans="1:5" s="45" customFormat="1" ht="19.5" customHeight="1">
      <c r="A17" s="54"/>
      <c r="B17" s="54"/>
      <c r="C17" s="54"/>
      <c r="D17" s="54"/>
      <c r="E17" s="54"/>
    </row>
    <row r="18" spans="1:5" s="45" customFormat="1" ht="19.5" customHeight="1">
      <c r="A18" s="54"/>
      <c r="B18" s="54"/>
      <c r="C18" s="54"/>
      <c r="D18" s="54"/>
      <c r="E18" s="54"/>
    </row>
    <row r="19" spans="1:5" s="45" customFormat="1" ht="19.5" customHeight="1">
      <c r="A19" s="54"/>
      <c r="B19" s="54"/>
      <c r="C19" s="54"/>
      <c r="D19" s="54"/>
      <c r="E19" s="54"/>
    </row>
    <row r="20" spans="1:5" s="45" customFormat="1" ht="19.5" customHeight="1">
      <c r="A20" s="54"/>
      <c r="B20" s="54"/>
      <c r="C20" s="54"/>
      <c r="D20" s="54"/>
      <c r="E20" s="54"/>
    </row>
    <row r="21" spans="1:5" s="45" customFormat="1" ht="19.5" customHeight="1">
      <c r="A21" s="54"/>
      <c r="B21" s="54"/>
      <c r="C21" s="54"/>
      <c r="D21" s="54"/>
      <c r="E21" s="54"/>
    </row>
    <row r="22" spans="1:5" s="45" customFormat="1" ht="18" customHeight="1">
      <c r="A22" s="137" t="s">
        <v>338</v>
      </c>
      <c r="B22" s="137"/>
      <c r="C22" s="137"/>
      <c r="D22" s="137"/>
      <c r="E22" s="58"/>
    </row>
    <row r="23" spans="1:5" s="45" customFormat="1" ht="18" customHeight="1">
      <c r="A23" s="138"/>
      <c r="B23" s="138"/>
      <c r="C23" s="138"/>
      <c r="D23" s="138"/>
      <c r="E23" s="58"/>
    </row>
    <row r="24" spans="1:4" s="45" customFormat="1" ht="18" customHeight="1">
      <c r="A24" s="136"/>
      <c r="B24" s="136"/>
      <c r="C24" s="136"/>
      <c r="D24" s="136"/>
    </row>
  </sheetData>
  <sheetProtection/>
  <mergeCells count="8">
    <mergeCell ref="A2:E2"/>
    <mergeCell ref="D4:E4"/>
    <mergeCell ref="A22:D22"/>
    <mergeCell ref="A23:D23"/>
    <mergeCell ref="A24:D24"/>
    <mergeCell ref="A4:A5"/>
    <mergeCell ref="B4:B5"/>
    <mergeCell ref="C4:C5"/>
  </mergeCells>
  <printOptions/>
  <pageMargins left="0.71" right="0.71" top="0.75" bottom="0.75" header="0.31" footer="0.31"/>
  <pageSetup fitToHeight="0" fitToWidth="1" orientation="portrait" paperSize="9" scale="96"/>
</worksheet>
</file>

<file path=xl/worksheets/sheet7.xml><?xml version="1.0" encoding="utf-8"?>
<worksheet xmlns="http://schemas.openxmlformats.org/spreadsheetml/2006/main" xmlns:r="http://schemas.openxmlformats.org/officeDocument/2006/relationships">
  <sheetPr>
    <pageSetUpPr fitToPage="1"/>
  </sheetPr>
  <dimension ref="A1:C15"/>
  <sheetViews>
    <sheetView zoomScale="115" zoomScaleNormal="115" zoomScaleSheetLayoutView="100" workbookViewId="0" topLeftCell="A1">
      <selection activeCell="C16" sqref="C16"/>
    </sheetView>
  </sheetViews>
  <sheetFormatPr defaultColWidth="9.00390625" defaultRowHeight="14.25"/>
  <cols>
    <col min="1" max="1" width="17.125" style="6" customWidth="1"/>
    <col min="2" max="2" width="36.25390625" style="6" customWidth="1"/>
    <col min="3" max="3" width="30.625" style="6" customWidth="1"/>
    <col min="4" max="16384" width="9.00390625" style="6" customWidth="1"/>
  </cols>
  <sheetData>
    <row r="1" spans="1:3" ht="23.25" customHeight="1">
      <c r="A1" s="34" t="s">
        <v>54</v>
      </c>
      <c r="B1" s="8"/>
      <c r="C1" s="8"/>
    </row>
    <row r="2" spans="1:3" ht="36.75" customHeight="1">
      <c r="A2" s="139" t="s">
        <v>55</v>
      </c>
      <c r="B2" s="139"/>
      <c r="C2" s="139"/>
    </row>
    <row r="3" spans="1:3" s="33" customFormat="1" ht="18" customHeight="1">
      <c r="A3" s="35"/>
      <c r="B3" s="36"/>
      <c r="C3" s="37" t="s">
        <v>2</v>
      </c>
    </row>
    <row r="4" spans="1:3" ht="31.5" customHeight="1">
      <c r="A4" s="38" t="s">
        <v>34</v>
      </c>
      <c r="B4" s="39" t="s">
        <v>35</v>
      </c>
      <c r="C4" s="40" t="s">
        <v>6</v>
      </c>
    </row>
    <row r="5" spans="1:3" ht="19.5" customHeight="1">
      <c r="A5" s="103" t="s">
        <v>56</v>
      </c>
      <c r="B5" s="103" t="s">
        <v>57</v>
      </c>
      <c r="C5" s="41">
        <f>SUM(C6:C15)</f>
        <v>673.2</v>
      </c>
    </row>
    <row r="6" spans="1:3" ht="19.5" customHeight="1">
      <c r="A6" s="42" t="s">
        <v>58</v>
      </c>
      <c r="B6" s="42" t="s">
        <v>59</v>
      </c>
      <c r="C6" s="43">
        <v>385.18</v>
      </c>
    </row>
    <row r="7" spans="1:3" ht="19.5" customHeight="1">
      <c r="A7" s="42" t="s">
        <v>60</v>
      </c>
      <c r="B7" s="42" t="s">
        <v>61</v>
      </c>
      <c r="C7" s="43">
        <v>284.67</v>
      </c>
    </row>
    <row r="8" spans="1:3" ht="19.5" customHeight="1">
      <c r="A8" s="42" t="s">
        <v>62</v>
      </c>
      <c r="B8" s="42" t="s">
        <v>63</v>
      </c>
      <c r="C8" s="43">
        <v>3.35</v>
      </c>
    </row>
    <row r="9" spans="1:3" ht="19.5" customHeight="1">
      <c r="A9" s="42" t="s">
        <v>64</v>
      </c>
      <c r="B9" s="42" t="s">
        <v>65</v>
      </c>
      <c r="C9" s="43">
        <v>0</v>
      </c>
    </row>
    <row r="10" spans="1:3" ht="19.5" customHeight="1">
      <c r="A10" s="42" t="s">
        <v>66</v>
      </c>
      <c r="B10" s="42" t="s">
        <v>67</v>
      </c>
      <c r="C10" s="43">
        <v>0</v>
      </c>
    </row>
    <row r="11" spans="1:3" ht="19.5" customHeight="1">
      <c r="A11" s="42" t="s">
        <v>68</v>
      </c>
      <c r="B11" s="42" t="s">
        <v>69</v>
      </c>
      <c r="C11" s="43">
        <v>0</v>
      </c>
    </row>
    <row r="12" spans="1:3" ht="19.5" customHeight="1">
      <c r="A12" s="42" t="s">
        <v>70</v>
      </c>
      <c r="B12" s="42" t="s">
        <v>71</v>
      </c>
      <c r="C12" s="43">
        <v>0</v>
      </c>
    </row>
    <row r="13" spans="1:3" ht="19.5" customHeight="1">
      <c r="A13" s="42" t="s">
        <v>72</v>
      </c>
      <c r="B13" s="42" t="s">
        <v>73</v>
      </c>
      <c r="C13" s="43">
        <v>0</v>
      </c>
    </row>
    <row r="14" spans="1:3" ht="19.5" customHeight="1">
      <c r="A14" s="42" t="s">
        <v>74</v>
      </c>
      <c r="B14" s="42" t="s">
        <v>75</v>
      </c>
      <c r="C14" s="44">
        <v>0</v>
      </c>
    </row>
    <row r="15" spans="1:3" ht="19.5" customHeight="1">
      <c r="A15" s="42" t="s">
        <v>76</v>
      </c>
      <c r="B15" s="42" t="s">
        <v>77</v>
      </c>
      <c r="C15" s="44">
        <v>0</v>
      </c>
    </row>
  </sheetData>
  <sheetProtection/>
  <mergeCells count="2">
    <mergeCell ref="A2:C2"/>
    <mergeCell ref="A5:B5"/>
  </mergeCells>
  <printOptions/>
  <pageMargins left="0.71" right="0.71" top="0.75" bottom="0.75" header="0.31" footer="0.31"/>
  <pageSetup fitToHeight="0" fitToWidth="1" orientation="portrait" paperSize="9" scale="97"/>
</worksheet>
</file>

<file path=xl/worksheets/sheet8.xml><?xml version="1.0" encoding="utf-8"?>
<worksheet xmlns="http://schemas.openxmlformats.org/spreadsheetml/2006/main" xmlns:r="http://schemas.openxmlformats.org/officeDocument/2006/relationships">
  <dimension ref="A1:C111"/>
  <sheetViews>
    <sheetView zoomScaleSheetLayoutView="100" workbookViewId="0" topLeftCell="A40">
      <selection activeCell="I19" sqref="I19"/>
    </sheetView>
  </sheetViews>
  <sheetFormatPr defaultColWidth="9.00390625" defaultRowHeight="14.25"/>
  <cols>
    <col min="1" max="1" width="17.625" style="6" customWidth="1"/>
    <col min="2" max="2" width="37.125" style="6" customWidth="1"/>
    <col min="3" max="3" width="27.25390625" style="6" customWidth="1"/>
    <col min="4" max="16384" width="9.00390625" style="6" customWidth="1"/>
  </cols>
  <sheetData>
    <row r="1" spans="1:3" ht="25.5" customHeight="1">
      <c r="A1" s="20" t="s">
        <v>78</v>
      </c>
      <c r="B1" s="21"/>
      <c r="C1"/>
    </row>
    <row r="2" spans="1:3" ht="33.75" customHeight="1">
      <c r="A2" s="104" t="s">
        <v>79</v>
      </c>
      <c r="B2" s="104"/>
      <c r="C2" s="104"/>
    </row>
    <row r="3" spans="1:3" ht="21" customHeight="1">
      <c r="A3" s="22"/>
      <c r="B3" s="105" t="s">
        <v>2</v>
      </c>
      <c r="C3" s="105"/>
    </row>
    <row r="4" spans="1:3" ht="19.5" customHeight="1">
      <c r="A4" s="24" t="s">
        <v>80</v>
      </c>
      <c r="B4" s="25" t="s">
        <v>35</v>
      </c>
      <c r="C4" s="25" t="s">
        <v>6</v>
      </c>
    </row>
    <row r="5" spans="1:3" ht="19.5" customHeight="1">
      <c r="A5" s="106" t="s">
        <v>56</v>
      </c>
      <c r="B5" s="106" t="s">
        <v>57</v>
      </c>
      <c r="C5" s="26">
        <f>SUM(C6,C20,C48,C60,C65,C78,C95,C98,C104,C107)</f>
        <v>503.86</v>
      </c>
    </row>
    <row r="6" spans="1:3" s="19" customFormat="1" ht="19.5" customHeight="1">
      <c r="A6" s="27" t="s">
        <v>58</v>
      </c>
      <c r="B6" s="27" t="s">
        <v>59</v>
      </c>
      <c r="C6" s="26">
        <f>SUM(C7:C19)</f>
        <v>385.18</v>
      </c>
    </row>
    <row r="7" spans="1:3" ht="19.5" customHeight="1">
      <c r="A7" s="28" t="s">
        <v>81</v>
      </c>
      <c r="B7" s="28" t="s">
        <v>82</v>
      </c>
      <c r="C7" s="29">
        <v>164.58</v>
      </c>
    </row>
    <row r="8" spans="1:3" ht="19.5" customHeight="1">
      <c r="A8" s="28" t="s">
        <v>83</v>
      </c>
      <c r="B8" s="28" t="s">
        <v>84</v>
      </c>
      <c r="C8" s="29">
        <v>52.13</v>
      </c>
    </row>
    <row r="9" spans="1:3" ht="19.5" customHeight="1">
      <c r="A9" s="28" t="s">
        <v>85</v>
      </c>
      <c r="B9" s="28" t="s">
        <v>86</v>
      </c>
      <c r="C9" s="29">
        <v>44.02</v>
      </c>
    </row>
    <row r="10" spans="1:3" ht="19.5" customHeight="1">
      <c r="A10" s="28" t="s">
        <v>87</v>
      </c>
      <c r="B10" s="28" t="s">
        <v>88</v>
      </c>
      <c r="C10" s="29">
        <v>8.26</v>
      </c>
    </row>
    <row r="11" spans="1:3" ht="19.5" customHeight="1">
      <c r="A11" s="28" t="s">
        <v>89</v>
      </c>
      <c r="B11" s="28" t="s">
        <v>90</v>
      </c>
      <c r="C11" s="29">
        <v>17.53</v>
      </c>
    </row>
    <row r="12" spans="1:3" ht="19.5" customHeight="1">
      <c r="A12" s="28" t="s">
        <v>91</v>
      </c>
      <c r="B12" s="28" t="s">
        <v>92</v>
      </c>
      <c r="C12" s="29">
        <v>32.34</v>
      </c>
    </row>
    <row r="13" spans="1:3" ht="19.5" customHeight="1">
      <c r="A13" s="28" t="s">
        <v>93</v>
      </c>
      <c r="B13" s="28" t="s">
        <v>94</v>
      </c>
      <c r="C13" s="29">
        <v>0</v>
      </c>
    </row>
    <row r="14" spans="1:3" ht="19.5" customHeight="1">
      <c r="A14" s="28" t="s">
        <v>95</v>
      </c>
      <c r="B14" s="28" t="s">
        <v>96</v>
      </c>
      <c r="C14" s="29">
        <v>13.6</v>
      </c>
    </row>
    <row r="15" spans="1:3" ht="19.5" customHeight="1">
      <c r="A15" s="28" t="s">
        <v>97</v>
      </c>
      <c r="B15" s="28" t="s">
        <v>98</v>
      </c>
      <c r="C15" s="29">
        <v>11.89</v>
      </c>
    </row>
    <row r="16" spans="1:3" ht="19.5" customHeight="1">
      <c r="A16" s="28" t="s">
        <v>99</v>
      </c>
      <c r="B16" s="28" t="s">
        <v>100</v>
      </c>
      <c r="C16" s="29">
        <v>4.14</v>
      </c>
    </row>
    <row r="17" spans="1:3" ht="19.5" customHeight="1">
      <c r="A17" s="28" t="s">
        <v>101</v>
      </c>
      <c r="B17" s="28" t="s">
        <v>102</v>
      </c>
      <c r="C17" s="29">
        <v>36.69</v>
      </c>
    </row>
    <row r="18" spans="1:3" ht="19.5" customHeight="1">
      <c r="A18" s="28" t="s">
        <v>103</v>
      </c>
      <c r="B18" s="28" t="s">
        <v>104</v>
      </c>
      <c r="C18" s="29">
        <v>0</v>
      </c>
    </row>
    <row r="19" spans="1:3" ht="19.5" customHeight="1">
      <c r="A19" s="28" t="s">
        <v>105</v>
      </c>
      <c r="B19" s="28" t="s">
        <v>106</v>
      </c>
      <c r="C19" s="29">
        <v>0</v>
      </c>
    </row>
    <row r="20" spans="1:3" s="19" customFormat="1" ht="19.5" customHeight="1">
      <c r="A20" s="27" t="s">
        <v>60</v>
      </c>
      <c r="B20" s="27" t="s">
        <v>61</v>
      </c>
      <c r="C20" s="26">
        <f>SUM(C21:C47)</f>
        <v>115.23</v>
      </c>
    </row>
    <row r="21" spans="1:3" ht="19.5" customHeight="1">
      <c r="A21" s="28" t="s">
        <v>107</v>
      </c>
      <c r="B21" s="28" t="s">
        <v>108</v>
      </c>
      <c r="C21" s="29">
        <v>23.6</v>
      </c>
    </row>
    <row r="22" spans="1:3" ht="19.5" customHeight="1">
      <c r="A22" s="28" t="s">
        <v>109</v>
      </c>
      <c r="B22" s="28" t="s">
        <v>110</v>
      </c>
      <c r="C22" s="29">
        <v>0</v>
      </c>
    </row>
    <row r="23" spans="1:3" ht="19.5" customHeight="1">
      <c r="A23" s="28" t="s">
        <v>111</v>
      </c>
      <c r="B23" s="28" t="s">
        <v>112</v>
      </c>
      <c r="C23" s="29">
        <v>0</v>
      </c>
    </row>
    <row r="24" spans="1:3" ht="19.5" customHeight="1">
      <c r="A24" s="28" t="s">
        <v>113</v>
      </c>
      <c r="B24" s="30" t="s">
        <v>114</v>
      </c>
      <c r="C24" s="29">
        <v>0</v>
      </c>
    </row>
    <row r="25" spans="1:3" ht="19.5" customHeight="1">
      <c r="A25" s="28" t="s">
        <v>115</v>
      </c>
      <c r="B25" s="28" t="s">
        <v>116</v>
      </c>
      <c r="C25" s="29">
        <v>0</v>
      </c>
    </row>
    <row r="26" spans="1:3" ht="19.5" customHeight="1">
      <c r="A26" s="28" t="s">
        <v>117</v>
      </c>
      <c r="B26" s="28" t="s">
        <v>118</v>
      </c>
      <c r="C26" s="29">
        <v>0</v>
      </c>
    </row>
    <row r="27" spans="1:3" ht="19.5" customHeight="1">
      <c r="A27" s="28" t="s">
        <v>119</v>
      </c>
      <c r="B27" s="28" t="s">
        <v>120</v>
      </c>
      <c r="C27" s="29">
        <v>0</v>
      </c>
    </row>
    <row r="28" spans="1:3" ht="19.5" customHeight="1">
      <c r="A28" s="28" t="s">
        <v>121</v>
      </c>
      <c r="B28" s="28" t="s">
        <v>122</v>
      </c>
      <c r="C28" s="29">
        <v>0</v>
      </c>
    </row>
    <row r="29" spans="1:3" ht="19.5" customHeight="1">
      <c r="A29" s="28" t="s">
        <v>123</v>
      </c>
      <c r="B29" s="28" t="s">
        <v>124</v>
      </c>
      <c r="C29" s="29">
        <v>0</v>
      </c>
    </row>
    <row r="30" spans="1:3" ht="19.5" customHeight="1">
      <c r="A30" s="28" t="s">
        <v>125</v>
      </c>
      <c r="B30" s="28" t="s">
        <v>126</v>
      </c>
      <c r="C30" s="29">
        <v>0</v>
      </c>
    </row>
    <row r="31" spans="1:3" ht="19.5" customHeight="1">
      <c r="A31" s="28" t="s">
        <v>127</v>
      </c>
      <c r="B31" s="28" t="s">
        <v>128</v>
      </c>
      <c r="C31" s="29">
        <v>0</v>
      </c>
    </row>
    <row r="32" spans="1:3" ht="19.5" customHeight="1">
      <c r="A32" s="28" t="s">
        <v>129</v>
      </c>
      <c r="B32" s="28" t="s">
        <v>130</v>
      </c>
      <c r="C32" s="29">
        <v>0</v>
      </c>
    </row>
    <row r="33" spans="1:3" ht="19.5" customHeight="1">
      <c r="A33" s="28" t="s">
        <v>131</v>
      </c>
      <c r="B33" s="28" t="s">
        <v>132</v>
      </c>
      <c r="C33" s="29">
        <v>0</v>
      </c>
    </row>
    <row r="34" spans="1:3" ht="19.5" customHeight="1">
      <c r="A34" s="28" t="s">
        <v>133</v>
      </c>
      <c r="B34" s="28" t="s">
        <v>134</v>
      </c>
      <c r="C34" s="29">
        <v>0</v>
      </c>
    </row>
    <row r="35" spans="1:3" ht="19.5" customHeight="1">
      <c r="A35" s="28" t="s">
        <v>135</v>
      </c>
      <c r="B35" s="28" t="s">
        <v>136</v>
      </c>
      <c r="C35" s="29">
        <v>0</v>
      </c>
    </row>
    <row r="36" spans="1:3" ht="19.5" customHeight="1">
      <c r="A36" s="28" t="s">
        <v>137</v>
      </c>
      <c r="B36" s="28" t="s">
        <v>138</v>
      </c>
      <c r="C36" s="29">
        <v>0</v>
      </c>
    </row>
    <row r="37" spans="1:3" ht="19.5" customHeight="1">
      <c r="A37" s="28" t="s">
        <v>139</v>
      </c>
      <c r="B37" s="28" t="s">
        <v>140</v>
      </c>
      <c r="C37" s="29">
        <v>0</v>
      </c>
    </row>
    <row r="38" spans="1:3" ht="19.5" customHeight="1">
      <c r="A38" s="28" t="s">
        <v>141</v>
      </c>
      <c r="B38" s="28" t="s">
        <v>142</v>
      </c>
      <c r="C38" s="29">
        <v>0</v>
      </c>
    </row>
    <row r="39" spans="1:3" ht="19.5" customHeight="1">
      <c r="A39" s="28" t="s">
        <v>143</v>
      </c>
      <c r="B39" s="28" t="s">
        <v>144</v>
      </c>
      <c r="C39" s="29">
        <v>0</v>
      </c>
    </row>
    <row r="40" spans="1:3" ht="19.5" customHeight="1">
      <c r="A40" s="28" t="s">
        <v>145</v>
      </c>
      <c r="B40" s="28" t="s">
        <v>146</v>
      </c>
      <c r="C40" s="29">
        <v>68.78</v>
      </c>
    </row>
    <row r="41" spans="1:3" ht="19.5" customHeight="1">
      <c r="A41" s="28" t="s">
        <v>147</v>
      </c>
      <c r="B41" s="28" t="s">
        <v>148</v>
      </c>
      <c r="C41" s="29">
        <v>0</v>
      </c>
    </row>
    <row r="42" spans="1:3" ht="19.5" customHeight="1">
      <c r="A42" s="28" t="s">
        <v>149</v>
      </c>
      <c r="B42" s="28" t="s">
        <v>150</v>
      </c>
      <c r="C42" s="29">
        <v>3.29</v>
      </c>
    </row>
    <row r="43" spans="1:3" ht="19.5" customHeight="1">
      <c r="A43" s="28" t="s">
        <v>151</v>
      </c>
      <c r="B43" s="28" t="s">
        <v>152</v>
      </c>
      <c r="C43" s="29">
        <v>0</v>
      </c>
    </row>
    <row r="44" spans="1:3" ht="19.5" customHeight="1">
      <c r="A44" s="28" t="s">
        <v>153</v>
      </c>
      <c r="B44" s="28" t="s">
        <v>154</v>
      </c>
      <c r="C44" s="29">
        <v>7</v>
      </c>
    </row>
    <row r="45" spans="1:3" ht="19.5" customHeight="1">
      <c r="A45" s="28" t="s">
        <v>155</v>
      </c>
      <c r="B45" s="28" t="s">
        <v>156</v>
      </c>
      <c r="C45" s="29">
        <v>12.56</v>
      </c>
    </row>
    <row r="46" spans="1:3" ht="19.5" customHeight="1">
      <c r="A46" s="28" t="s">
        <v>157</v>
      </c>
      <c r="B46" s="28" t="s">
        <v>158</v>
      </c>
      <c r="C46" s="29">
        <v>0</v>
      </c>
    </row>
    <row r="47" spans="1:3" ht="19.5" customHeight="1">
      <c r="A47" s="28" t="s">
        <v>159</v>
      </c>
      <c r="B47" s="28" t="s">
        <v>160</v>
      </c>
      <c r="C47" s="29">
        <v>0</v>
      </c>
    </row>
    <row r="48" spans="1:3" s="19" customFormat="1" ht="19.5" customHeight="1">
      <c r="A48" s="27" t="s">
        <v>62</v>
      </c>
      <c r="B48" s="27" t="s">
        <v>63</v>
      </c>
      <c r="C48" s="26">
        <f>SUM(C49:C59)</f>
        <v>3.45</v>
      </c>
    </row>
    <row r="49" spans="1:3" ht="19.5" customHeight="1">
      <c r="A49" s="28" t="s">
        <v>161</v>
      </c>
      <c r="B49" s="28" t="s">
        <v>162</v>
      </c>
      <c r="C49" s="29">
        <v>0</v>
      </c>
    </row>
    <row r="50" spans="1:3" ht="19.5" customHeight="1">
      <c r="A50" s="28" t="s">
        <v>163</v>
      </c>
      <c r="B50" s="28" t="s">
        <v>164</v>
      </c>
      <c r="C50" s="29">
        <v>0</v>
      </c>
    </row>
    <row r="51" spans="1:3" ht="19.5" customHeight="1">
      <c r="A51" s="28" t="s">
        <v>165</v>
      </c>
      <c r="B51" s="28" t="s">
        <v>166</v>
      </c>
      <c r="C51" s="29">
        <v>0</v>
      </c>
    </row>
    <row r="52" spans="1:3" ht="19.5" customHeight="1">
      <c r="A52" s="28" t="s">
        <v>167</v>
      </c>
      <c r="B52" s="28" t="s">
        <v>168</v>
      </c>
      <c r="C52" s="29">
        <v>0</v>
      </c>
    </row>
    <row r="53" spans="1:3" ht="19.5" customHeight="1">
      <c r="A53" s="28" t="s">
        <v>169</v>
      </c>
      <c r="B53" s="28" t="s">
        <v>170</v>
      </c>
      <c r="C53" s="29">
        <v>0</v>
      </c>
    </row>
    <row r="54" spans="1:3" ht="19.5" customHeight="1">
      <c r="A54" s="28" t="s">
        <v>171</v>
      </c>
      <c r="B54" s="28" t="s">
        <v>172</v>
      </c>
      <c r="C54" s="29">
        <v>0</v>
      </c>
    </row>
    <row r="55" spans="1:3" ht="19.5" customHeight="1">
      <c r="A55" s="28" t="s">
        <v>173</v>
      </c>
      <c r="B55" s="28" t="s">
        <v>174</v>
      </c>
      <c r="C55" s="29">
        <v>0</v>
      </c>
    </row>
    <row r="56" spans="1:3" ht="19.5" customHeight="1">
      <c r="A56" s="28" t="s">
        <v>175</v>
      </c>
      <c r="B56" s="28" t="s">
        <v>176</v>
      </c>
      <c r="C56" s="29">
        <v>0</v>
      </c>
    </row>
    <row r="57" spans="1:3" ht="19.5" customHeight="1">
      <c r="A57" s="28" t="s">
        <v>177</v>
      </c>
      <c r="B57" s="28" t="s">
        <v>178</v>
      </c>
      <c r="C57" s="29">
        <v>0</v>
      </c>
    </row>
    <row r="58" spans="1:3" ht="19.5" customHeight="1">
      <c r="A58" s="28" t="s">
        <v>179</v>
      </c>
      <c r="B58" s="28" t="s">
        <v>180</v>
      </c>
      <c r="C58" s="29">
        <v>0</v>
      </c>
    </row>
    <row r="59" spans="1:3" ht="19.5" customHeight="1">
      <c r="A59" s="28" t="s">
        <v>181</v>
      </c>
      <c r="B59" s="28" t="s">
        <v>182</v>
      </c>
      <c r="C59" s="29">
        <v>3.45</v>
      </c>
    </row>
    <row r="60" spans="1:3" s="19" customFormat="1" ht="19.5" customHeight="1">
      <c r="A60" s="27" t="s">
        <v>64</v>
      </c>
      <c r="B60" s="27" t="s">
        <v>65</v>
      </c>
      <c r="C60" s="26">
        <f>SUM(C61:C64)</f>
        <v>0</v>
      </c>
    </row>
    <row r="61" spans="1:3" ht="19.5" customHeight="1">
      <c r="A61" s="28" t="s">
        <v>183</v>
      </c>
      <c r="B61" s="28" t="s">
        <v>184</v>
      </c>
      <c r="C61" s="29" t="s">
        <v>57</v>
      </c>
    </row>
    <row r="62" spans="1:3" ht="19.5" customHeight="1">
      <c r="A62" s="28" t="s">
        <v>185</v>
      </c>
      <c r="B62" s="28" t="s">
        <v>186</v>
      </c>
      <c r="C62" s="29" t="s">
        <v>57</v>
      </c>
    </row>
    <row r="63" spans="1:3" ht="19.5" customHeight="1">
      <c r="A63" s="28" t="s">
        <v>187</v>
      </c>
      <c r="B63" s="28" t="s">
        <v>188</v>
      </c>
      <c r="C63" s="29" t="s">
        <v>57</v>
      </c>
    </row>
    <row r="64" spans="1:3" ht="19.5" customHeight="1">
      <c r="A64" s="28" t="s">
        <v>189</v>
      </c>
      <c r="B64" s="28" t="s">
        <v>190</v>
      </c>
      <c r="C64" s="29" t="s">
        <v>57</v>
      </c>
    </row>
    <row r="65" spans="1:3" s="19" customFormat="1" ht="19.5" customHeight="1">
      <c r="A65" s="27" t="s">
        <v>66</v>
      </c>
      <c r="B65" s="27" t="s">
        <v>67</v>
      </c>
      <c r="C65" s="26">
        <f>SUM(C66:C77)</f>
        <v>0</v>
      </c>
    </row>
    <row r="66" spans="1:3" ht="19.5" customHeight="1">
      <c r="A66" s="28" t="s">
        <v>191</v>
      </c>
      <c r="B66" s="28" t="s">
        <v>192</v>
      </c>
      <c r="C66" s="29" t="s">
        <v>57</v>
      </c>
    </row>
    <row r="67" spans="1:3" ht="19.5" customHeight="1">
      <c r="A67" s="28" t="s">
        <v>193</v>
      </c>
      <c r="B67" s="28" t="s">
        <v>194</v>
      </c>
      <c r="C67" s="29" t="s">
        <v>57</v>
      </c>
    </row>
    <row r="68" spans="1:3" ht="19.5" customHeight="1">
      <c r="A68" s="28" t="s">
        <v>195</v>
      </c>
      <c r="B68" s="28" t="s">
        <v>196</v>
      </c>
      <c r="C68" s="29" t="s">
        <v>57</v>
      </c>
    </row>
    <row r="69" spans="1:3" ht="19.5" customHeight="1">
      <c r="A69" s="28" t="s">
        <v>197</v>
      </c>
      <c r="B69" s="28" t="s">
        <v>198</v>
      </c>
      <c r="C69" s="29" t="s">
        <v>57</v>
      </c>
    </row>
    <row r="70" spans="1:3" ht="19.5" customHeight="1">
      <c r="A70" s="28" t="s">
        <v>199</v>
      </c>
      <c r="B70" s="28" t="s">
        <v>200</v>
      </c>
      <c r="C70" s="29" t="s">
        <v>57</v>
      </c>
    </row>
    <row r="71" spans="1:3" ht="19.5" customHeight="1">
      <c r="A71" s="28" t="s">
        <v>201</v>
      </c>
      <c r="B71" s="28" t="s">
        <v>202</v>
      </c>
      <c r="C71" s="29" t="s">
        <v>57</v>
      </c>
    </row>
    <row r="72" spans="1:3" ht="19.5" customHeight="1">
      <c r="A72" s="28" t="s">
        <v>203</v>
      </c>
      <c r="B72" s="28" t="s">
        <v>204</v>
      </c>
      <c r="C72" s="29" t="s">
        <v>57</v>
      </c>
    </row>
    <row r="73" spans="1:3" ht="19.5" customHeight="1">
      <c r="A73" s="28" t="s">
        <v>205</v>
      </c>
      <c r="B73" s="28" t="s">
        <v>206</v>
      </c>
      <c r="C73" s="29" t="s">
        <v>57</v>
      </c>
    </row>
    <row r="74" spans="1:3" ht="19.5" customHeight="1">
      <c r="A74" s="28" t="s">
        <v>207</v>
      </c>
      <c r="B74" s="28" t="s">
        <v>208</v>
      </c>
      <c r="C74" s="29" t="s">
        <v>57</v>
      </c>
    </row>
    <row r="75" spans="1:3" ht="19.5" customHeight="1">
      <c r="A75" s="28" t="s">
        <v>209</v>
      </c>
      <c r="B75" s="28" t="s">
        <v>210</v>
      </c>
      <c r="C75" s="29" t="s">
        <v>57</v>
      </c>
    </row>
    <row r="76" spans="1:3" ht="19.5" customHeight="1">
      <c r="A76" s="28" t="s">
        <v>211</v>
      </c>
      <c r="B76" s="28" t="s">
        <v>212</v>
      </c>
      <c r="C76" s="29" t="s">
        <v>57</v>
      </c>
    </row>
    <row r="77" spans="1:3" ht="19.5" customHeight="1">
      <c r="A77" s="28" t="s">
        <v>213</v>
      </c>
      <c r="B77" s="28" t="s">
        <v>214</v>
      </c>
      <c r="C77" s="29" t="s">
        <v>57</v>
      </c>
    </row>
    <row r="78" spans="1:3" s="19" customFormat="1" ht="19.5" customHeight="1">
      <c r="A78" s="27" t="s">
        <v>68</v>
      </c>
      <c r="B78" s="27" t="s">
        <v>69</v>
      </c>
      <c r="C78" s="26">
        <f>SUM(C79:C94)</f>
        <v>0</v>
      </c>
    </row>
    <row r="79" spans="1:3" ht="19.5" customHeight="1">
      <c r="A79" s="28" t="s">
        <v>215</v>
      </c>
      <c r="B79" s="28" t="s">
        <v>192</v>
      </c>
      <c r="C79" s="29" t="s">
        <v>57</v>
      </c>
    </row>
    <row r="80" spans="1:3" ht="19.5" customHeight="1">
      <c r="A80" s="28" t="s">
        <v>216</v>
      </c>
      <c r="B80" s="28" t="s">
        <v>194</v>
      </c>
      <c r="C80" s="29" t="s">
        <v>57</v>
      </c>
    </row>
    <row r="81" spans="1:3" ht="19.5" customHeight="1">
      <c r="A81" s="28" t="s">
        <v>217</v>
      </c>
      <c r="B81" s="28" t="s">
        <v>196</v>
      </c>
      <c r="C81" s="29" t="s">
        <v>57</v>
      </c>
    </row>
    <row r="82" spans="1:3" ht="19.5" customHeight="1">
      <c r="A82" s="28" t="s">
        <v>218</v>
      </c>
      <c r="B82" s="28" t="s">
        <v>198</v>
      </c>
      <c r="C82" s="31"/>
    </row>
    <row r="83" spans="1:3" ht="19.5" customHeight="1">
      <c r="A83" s="28" t="s">
        <v>219</v>
      </c>
      <c r="B83" s="28" t="s">
        <v>200</v>
      </c>
      <c r="C83" s="31"/>
    </row>
    <row r="84" spans="1:3" ht="19.5" customHeight="1">
      <c r="A84" s="28" t="s">
        <v>220</v>
      </c>
      <c r="B84" s="28" t="s">
        <v>202</v>
      </c>
      <c r="C84" s="31"/>
    </row>
    <row r="85" spans="1:3" ht="19.5" customHeight="1">
      <c r="A85" s="28" t="s">
        <v>221</v>
      </c>
      <c r="B85" s="28" t="s">
        <v>204</v>
      </c>
      <c r="C85" s="31"/>
    </row>
    <row r="86" spans="1:3" ht="19.5" customHeight="1">
      <c r="A86" s="28" t="s">
        <v>222</v>
      </c>
      <c r="B86" s="28" t="s">
        <v>223</v>
      </c>
      <c r="C86" s="31"/>
    </row>
    <row r="87" spans="1:3" ht="19.5" customHeight="1">
      <c r="A87" s="28" t="s">
        <v>224</v>
      </c>
      <c r="B87" s="28" t="s">
        <v>225</v>
      </c>
      <c r="C87" s="31"/>
    </row>
    <row r="88" spans="1:3" ht="19.5" customHeight="1">
      <c r="A88" s="28" t="s">
        <v>226</v>
      </c>
      <c r="B88" s="28" t="s">
        <v>227</v>
      </c>
      <c r="C88" s="31"/>
    </row>
    <row r="89" spans="1:3" ht="19.5" customHeight="1">
      <c r="A89" s="28" t="s">
        <v>228</v>
      </c>
      <c r="B89" s="30" t="s">
        <v>229</v>
      </c>
      <c r="C89" s="31"/>
    </row>
    <row r="90" spans="1:3" ht="19.5" customHeight="1">
      <c r="A90" s="28" t="s">
        <v>230</v>
      </c>
      <c r="B90" s="28" t="s">
        <v>206</v>
      </c>
      <c r="C90" s="31"/>
    </row>
    <row r="91" spans="1:3" ht="19.5" customHeight="1">
      <c r="A91" s="28" t="s">
        <v>231</v>
      </c>
      <c r="B91" s="28" t="s">
        <v>208</v>
      </c>
      <c r="C91" s="31"/>
    </row>
    <row r="92" spans="1:3" ht="19.5" customHeight="1">
      <c r="A92" s="28" t="s">
        <v>232</v>
      </c>
      <c r="B92" s="28" t="s">
        <v>210</v>
      </c>
      <c r="C92" s="31"/>
    </row>
    <row r="93" spans="1:3" ht="19.5" customHeight="1">
      <c r="A93" s="28" t="s">
        <v>233</v>
      </c>
      <c r="B93" s="28" t="s">
        <v>212</v>
      </c>
      <c r="C93" s="31"/>
    </row>
    <row r="94" spans="1:3" ht="19.5" customHeight="1">
      <c r="A94" s="28" t="s">
        <v>234</v>
      </c>
      <c r="B94" s="28" t="s">
        <v>235</v>
      </c>
      <c r="C94" s="31"/>
    </row>
    <row r="95" spans="1:3" s="19" customFormat="1" ht="19.5" customHeight="1">
      <c r="A95" s="27" t="s">
        <v>70</v>
      </c>
      <c r="B95" s="27" t="s">
        <v>71</v>
      </c>
      <c r="C95" s="32">
        <f>SUM(C96:C97)</f>
        <v>0</v>
      </c>
    </row>
    <row r="96" spans="1:3" ht="19.5" customHeight="1">
      <c r="A96" s="28" t="s">
        <v>236</v>
      </c>
      <c r="B96" s="28" t="s">
        <v>237</v>
      </c>
      <c r="C96" s="31"/>
    </row>
    <row r="97" spans="1:3" ht="19.5" customHeight="1">
      <c r="A97" s="28" t="s">
        <v>238</v>
      </c>
      <c r="B97" s="28" t="s">
        <v>239</v>
      </c>
      <c r="C97" s="31"/>
    </row>
    <row r="98" spans="1:3" s="19" customFormat="1" ht="19.5" customHeight="1">
      <c r="A98" s="27" t="s">
        <v>72</v>
      </c>
      <c r="B98" s="27" t="s">
        <v>73</v>
      </c>
      <c r="C98" s="32">
        <f>SUM(C99:C103)</f>
        <v>0</v>
      </c>
    </row>
    <row r="99" spans="1:3" ht="19.5" customHeight="1">
      <c r="A99" s="28" t="s">
        <v>240</v>
      </c>
      <c r="B99" s="28" t="s">
        <v>237</v>
      </c>
      <c r="C99" s="31"/>
    </row>
    <row r="100" spans="1:3" ht="19.5" customHeight="1">
      <c r="A100" s="28" t="s">
        <v>241</v>
      </c>
      <c r="B100" s="28" t="s">
        <v>242</v>
      </c>
      <c r="C100" s="31"/>
    </row>
    <row r="101" spans="1:3" ht="19.5" customHeight="1">
      <c r="A101" s="28" t="s">
        <v>243</v>
      </c>
      <c r="B101" s="28" t="s">
        <v>244</v>
      </c>
      <c r="C101" s="31"/>
    </row>
    <row r="102" spans="1:3" ht="19.5" customHeight="1">
      <c r="A102" s="28" t="s">
        <v>245</v>
      </c>
      <c r="B102" s="28" t="s">
        <v>246</v>
      </c>
      <c r="C102" s="31"/>
    </row>
    <row r="103" spans="1:3" ht="19.5" customHeight="1">
      <c r="A103" s="28" t="s">
        <v>247</v>
      </c>
      <c r="B103" s="28" t="s">
        <v>239</v>
      </c>
      <c r="C103" s="31"/>
    </row>
    <row r="104" spans="1:3" s="19" customFormat="1" ht="19.5" customHeight="1">
      <c r="A104" s="27" t="s">
        <v>74</v>
      </c>
      <c r="B104" s="27" t="s">
        <v>75</v>
      </c>
      <c r="C104" s="32">
        <f>SUM(C105:C106)</f>
        <v>0</v>
      </c>
    </row>
    <row r="105" spans="1:3" ht="19.5" customHeight="1">
      <c r="A105" s="28" t="s">
        <v>248</v>
      </c>
      <c r="B105" s="28" t="s">
        <v>249</v>
      </c>
      <c r="C105" s="31"/>
    </row>
    <row r="106" spans="1:3" ht="19.5" customHeight="1">
      <c r="A106" s="28" t="s">
        <v>250</v>
      </c>
      <c r="B106" s="28" t="s">
        <v>251</v>
      </c>
      <c r="C106" s="31"/>
    </row>
    <row r="107" spans="1:3" s="19" customFormat="1" ht="19.5" customHeight="1">
      <c r="A107" s="27" t="s">
        <v>76</v>
      </c>
      <c r="B107" s="27" t="s">
        <v>77</v>
      </c>
      <c r="C107" s="32">
        <f>SUM(C108:C111)</f>
        <v>0</v>
      </c>
    </row>
    <row r="108" spans="1:3" ht="19.5" customHeight="1">
      <c r="A108" s="28" t="s">
        <v>252</v>
      </c>
      <c r="B108" s="28" t="s">
        <v>253</v>
      </c>
      <c r="C108" s="31"/>
    </row>
    <row r="109" spans="1:3" ht="19.5" customHeight="1">
      <c r="A109" s="28" t="s">
        <v>254</v>
      </c>
      <c r="B109" s="28" t="s">
        <v>255</v>
      </c>
      <c r="C109" s="31"/>
    </row>
    <row r="110" spans="1:3" ht="19.5" customHeight="1">
      <c r="A110" s="28" t="s">
        <v>256</v>
      </c>
      <c r="B110" s="28" t="s">
        <v>257</v>
      </c>
      <c r="C110" s="31"/>
    </row>
    <row r="111" spans="1:3" ht="19.5" customHeight="1">
      <c r="A111" s="28" t="s">
        <v>258</v>
      </c>
      <c r="B111" s="28" t="s">
        <v>77</v>
      </c>
      <c r="C111" s="31"/>
    </row>
  </sheetData>
  <sheetProtection/>
  <mergeCells count="3">
    <mergeCell ref="A2:C2"/>
    <mergeCell ref="B3:C3"/>
    <mergeCell ref="A5:B5"/>
  </mergeCells>
  <printOptions/>
  <pageMargins left="0.71" right="0.71" top="0.75" bottom="0.75" header="0.31" footer="0.31"/>
  <pageSetup fitToHeight="0" orientation="portrait" paperSize="9"/>
</worksheet>
</file>

<file path=xl/worksheets/sheet9.xml><?xml version="1.0" encoding="utf-8"?>
<worksheet xmlns="http://schemas.openxmlformats.org/spreadsheetml/2006/main" xmlns:r="http://schemas.openxmlformats.org/officeDocument/2006/relationships">
  <dimension ref="A1:B11"/>
  <sheetViews>
    <sheetView zoomScaleSheetLayoutView="100" workbookViewId="0" topLeftCell="A1">
      <selection activeCell="A11" sqref="A11:B11"/>
    </sheetView>
  </sheetViews>
  <sheetFormatPr defaultColWidth="9.00390625" defaultRowHeight="14.25"/>
  <cols>
    <col min="1" max="1" width="50.75390625" style="6" customWidth="1"/>
    <col min="2" max="2" width="29.75390625" style="6" customWidth="1"/>
    <col min="3" max="16384" width="9.00390625" style="6" customWidth="1"/>
  </cols>
  <sheetData>
    <row r="1" spans="1:2" ht="14.25">
      <c r="A1" s="12" t="s">
        <v>259</v>
      </c>
      <c r="B1" s="13"/>
    </row>
    <row r="2" spans="1:2" ht="28.5" customHeight="1">
      <c r="A2" s="107" t="s">
        <v>260</v>
      </c>
      <c r="B2" s="107"/>
    </row>
    <row r="3" spans="1:2" ht="18" customHeight="1">
      <c r="A3" s="14"/>
      <c r="B3" s="15" t="s">
        <v>2</v>
      </c>
    </row>
    <row r="4" spans="1:2" ht="19.5" customHeight="1">
      <c r="A4" s="16" t="s">
        <v>261</v>
      </c>
      <c r="B4" s="16" t="s">
        <v>6</v>
      </c>
    </row>
    <row r="5" spans="1:2" ht="19.5" customHeight="1">
      <c r="A5" s="16" t="s">
        <v>36</v>
      </c>
      <c r="B5" s="17">
        <f>SUM(B6:B8)</f>
        <v>8.5</v>
      </c>
    </row>
    <row r="6" spans="1:2" ht="19.5" customHeight="1">
      <c r="A6" s="17" t="s">
        <v>262</v>
      </c>
      <c r="B6" s="17">
        <v>0</v>
      </c>
    </row>
    <row r="7" spans="1:2" ht="19.5" customHeight="1">
      <c r="A7" s="17" t="s">
        <v>263</v>
      </c>
      <c r="B7" s="17">
        <v>1.5</v>
      </c>
    </row>
    <row r="8" spans="1:2" ht="19.5" customHeight="1">
      <c r="A8" s="17" t="s">
        <v>264</v>
      </c>
      <c r="B8" s="17">
        <f>SUM(B9:B10)</f>
        <v>7</v>
      </c>
    </row>
    <row r="9" spans="1:2" ht="19.5" customHeight="1">
      <c r="A9" s="18" t="s">
        <v>265</v>
      </c>
      <c r="B9" s="17">
        <v>7</v>
      </c>
    </row>
    <row r="10" spans="1:2" ht="19.5" customHeight="1">
      <c r="A10" s="18" t="s">
        <v>266</v>
      </c>
      <c r="B10" s="17">
        <v>0</v>
      </c>
    </row>
    <row r="11" spans="1:2" ht="46.5" customHeight="1">
      <c r="A11" s="108" t="s">
        <v>267</v>
      </c>
      <c r="B11" s="108"/>
    </row>
  </sheetData>
  <sheetProtection/>
  <mergeCells count="2">
    <mergeCell ref="A2:B2"/>
    <mergeCell ref="A11:B11"/>
  </mergeCells>
  <printOptions/>
  <pageMargins left="0.71" right="0.71" top="0.75" bottom="0.75" header="0.31" footer="0.31"/>
  <pageSetup fitToHeight="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01</cp:lastModifiedBy>
  <cp:lastPrinted>2019-02-16T09:21:53Z</cp:lastPrinted>
  <dcterms:created xsi:type="dcterms:W3CDTF">2018-02-01T07:35:41Z</dcterms:created>
  <dcterms:modified xsi:type="dcterms:W3CDTF">2019-02-16T10:36:07Z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